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720" firstSheet="2" activeTab="2"/>
  </bookViews>
  <sheets>
    <sheet name="太阳能多头遥控双色壁灯" sheetId="1" r:id="rId1"/>
    <sheet name="变更记录" sheetId="9" r:id="rId2"/>
    <sheet name="太阳能多头单色（白光）壁灯" sheetId="8" r:id="rId3"/>
    <sheet name="遥控器功能介绍" sheetId="2" r:id="rId4"/>
    <sheet name="灯珠数量及分布" sheetId="4" r:id="rId5"/>
    <sheet name="包装相关资料" sheetId="5" r:id="rId6"/>
    <sheet name="（原始记录）未改善前" sheetId="6" state="hidden" r:id="rId7"/>
    <sheet name="20220713工作电流与流明测试" sheetId="12" r:id="rId8"/>
    <sheet name="用料" sheetId="7" r:id="rId9"/>
    <sheet name="使用说明书" sheetId="10" r:id="rId10"/>
  </sheets>
  <definedNames>
    <definedName name="_xlnm.Print_Area" localSheetId="0">太阳能多头遥控双色壁灯!$A$1:$F$112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20220617变更流明、工作电流数据</t>
        </r>
      </text>
    </comment>
  </commentList>
</comments>
</file>

<file path=xl/sharedStrings.xml><?xml version="1.0" encoding="utf-8"?>
<sst xmlns="http://schemas.openxmlformats.org/spreadsheetml/2006/main" count="812" uniqueCount="402">
  <si>
    <t>中山市嵩梵照明科技有限公司</t>
  </si>
  <si>
    <t>产  品  规  格  书 
PRODUCT SPECIFICATION</t>
  </si>
  <si>
    <t>产品名称（Product Name）</t>
  </si>
  <si>
    <t>产品型号（Model No.）</t>
  </si>
  <si>
    <t>制作日期（Date of Tabling）</t>
  </si>
  <si>
    <t>太阳能多头双色遥控壁灯</t>
  </si>
  <si>
    <t>5头壁灯</t>
  </si>
  <si>
    <t>2022.06.16</t>
  </si>
  <si>
    <t>一、产品外观（渲染图+尺寸图+功能键指示图）</t>
  </si>
  <si>
    <t>二、产品概述</t>
  </si>
  <si>
    <t>使用环境</t>
  </si>
  <si>
    <t>墙壁，过道，门廊，门柱 （务必将此产品置于有充足阳光照射的环境下）</t>
  </si>
  <si>
    <t>安装高度</t>
  </si>
  <si>
    <t>1.8m—2.5m</t>
  </si>
  <si>
    <t>开关位置</t>
  </si>
  <si>
    <t>产品后面</t>
  </si>
  <si>
    <t>亮度模式</t>
  </si>
  <si>
    <t>三段；感应高亮+常亮+弱亮感应</t>
  </si>
  <si>
    <t>亮灯模式</t>
  </si>
  <si>
    <t>光控+遥控（有效距离4±1米）</t>
  </si>
  <si>
    <t>三、功能说明</t>
  </si>
  <si>
    <t>1、遥控器功能介绍见附页；</t>
  </si>
  <si>
    <t>2、将产品安装，安装条件应避开树荫下或其他遮挡阳光的环境，安装好后打开开关；</t>
  </si>
  <si>
    <t>3、“ON/OFF" 是开/关机键，所有模式均可一键关闭；</t>
  </si>
  <si>
    <t>4、“Induction”为档位模式转换键；本产品共有常亮、感应后弱亮、感应三个模式；</t>
  </si>
  <si>
    <t>5、“Normally on”为光源色温转换键；本产品共有白光、暖光、混合中性光三个模式；</t>
  </si>
  <si>
    <t>6、“Induction dim”为定时工作4小时后自动关机键；</t>
  </si>
  <si>
    <t>7、产品有记忆功能，产品白天充电，晚上自动亮灯会恢复设置好的模式；</t>
  </si>
  <si>
    <t>*夜间工作时，产品上方不能有其他光源干扰，可能导致亮度降低、闪烁甚至不亮灯</t>
  </si>
  <si>
    <t>四、产品亮点</t>
  </si>
  <si>
    <t>1：五头发光，可旋转发光面提供360度无死角照明角度；</t>
  </si>
  <si>
    <t>2：独特的色温选择模式，可供用户自行选择白光、暖光和中性光；</t>
  </si>
  <si>
    <t>3：具有多种亮灯模式供选择模式，用户可以自行选择常亮、人来高亮人走弱亮、人来高亮人走灭灯；</t>
  </si>
  <si>
    <t>4：产品独特的定时设计，更有利于延长使用时间；</t>
  </si>
  <si>
    <t>5：同时产品具备120度PIR运动传感角度，13英尺的感应距离，满足大范围的使用体验；</t>
  </si>
  <si>
    <t>6：多晶硅太阳能板高达17%的转化率使太阳能更有效的转化为电能，从而带来产品续航能力的提升；</t>
  </si>
  <si>
    <t>5：灯身采用ABS耐用材料，加上IP65的防水等级保证了产品在任何恶劣天气的条件下保持工作。</t>
  </si>
  <si>
    <t>6：LED光源板采取铝基板，产品有更好的散热效果和使用寿命。</t>
  </si>
  <si>
    <t>五、主要电气部件特性</t>
  </si>
  <si>
    <t>太阳能板</t>
  </si>
  <si>
    <t>化学类型</t>
  </si>
  <si>
    <t>多晶硅</t>
  </si>
  <si>
    <t>制作工艺</t>
  </si>
  <si>
    <t>PET层压</t>
  </si>
  <si>
    <t>外形尺寸</t>
  </si>
  <si>
    <t>长137mm，高80mm</t>
  </si>
  <si>
    <t>工作电压</t>
  </si>
  <si>
    <t>5.5V</t>
  </si>
  <si>
    <t>输出功率</t>
  </si>
  <si>
    <t>1.65W</t>
  </si>
  <si>
    <t>充电电流</t>
  </si>
  <si>
    <t>弱光</t>
  </si>
  <si>
    <t>&gt;50mA（光照度10,000±1000LUX）</t>
  </si>
  <si>
    <t>强光</t>
  </si>
  <si>
    <t>&gt;300mA（光照度40,000±2000LUX）</t>
  </si>
  <si>
    <t>充电电池</t>
  </si>
  <si>
    <t>品牌厂家</t>
  </si>
  <si>
    <t>弘力电池</t>
  </si>
  <si>
    <t>型号</t>
  </si>
  <si>
    <t>18650-1200mAh  3.7V  *2pcs</t>
  </si>
  <si>
    <t>电芯</t>
  </si>
  <si>
    <t>标准容量</t>
  </si>
  <si>
    <t>1200mAh * 2pcs</t>
  </si>
  <si>
    <t>标准电压</t>
  </si>
  <si>
    <t>3.7V</t>
  </si>
  <si>
    <t>过充保护电压</t>
  </si>
  <si>
    <t>4.25V</t>
  </si>
  <si>
    <t>过放保护电压</t>
  </si>
  <si>
    <t>2.75V</t>
  </si>
  <si>
    <t>最大充电电流</t>
  </si>
  <si>
    <t>500毫安/单节</t>
  </si>
  <si>
    <t>最大放电电流</t>
  </si>
  <si>
    <t>工作温度（充电）</t>
  </si>
  <si>
    <t>0℃~+45℃</t>
  </si>
  <si>
    <t>工作温度（放电）</t>
  </si>
  <si>
    <t>-10℃~+55℃</t>
  </si>
  <si>
    <t>内阻</t>
  </si>
  <si>
    <t>小于60mΩ(毫欧）/单节电池</t>
  </si>
  <si>
    <t>尺寸</t>
  </si>
  <si>
    <t>直径：18.1±0.2mm   高度：65.0±0.5 mm</t>
  </si>
  <si>
    <t>重量</t>
  </si>
  <si>
    <t>约58g/单节电池</t>
  </si>
  <si>
    <t>使用寿命</t>
  </si>
  <si>
    <t>＞300cycles（300循环）</t>
  </si>
  <si>
    <t>LED 灯珠</t>
  </si>
  <si>
    <t>木林森、长方</t>
  </si>
  <si>
    <t>功率</t>
  </si>
  <si>
    <t>0.2W/pcs</t>
  </si>
  <si>
    <t>灯珠数量</t>
  </si>
  <si>
    <t>214pcs  (白光106pcs+暖光108pcs)</t>
  </si>
  <si>
    <t>灯光颜色</t>
  </si>
  <si>
    <t>正白/暖光</t>
  </si>
  <si>
    <t>灯光色温</t>
  </si>
  <si>
    <t>白光：7000K±500K；暖光：3500K±300K（样板数据，大货可随客户要求调整灯珠色温）</t>
  </si>
  <si>
    <t>单只灯珠流明值</t>
  </si>
  <si>
    <t>22-24LM/单只灯珠</t>
  </si>
  <si>
    <t>显色指数</t>
  </si>
  <si>
    <t>Ra&gt;65</t>
  </si>
  <si>
    <t>工作环境温度</t>
  </si>
  <si>
    <t>-20℃~60℃</t>
  </si>
  <si>
    <t>＞40000h</t>
  </si>
  <si>
    <t xml:space="preserve">六、产品规格 </t>
  </si>
  <si>
    <t>产品尺寸</t>
  </si>
  <si>
    <t>340*185*85mm</t>
  </si>
  <si>
    <t>产品颜色</t>
  </si>
  <si>
    <t>黑色</t>
  </si>
  <si>
    <t>外壳材料</t>
  </si>
  <si>
    <t>ABS+PC</t>
  </si>
  <si>
    <t>净重</t>
  </si>
  <si>
    <t>565g</t>
  </si>
  <si>
    <t>防水等级</t>
  </si>
  <si>
    <t>IP65</t>
  </si>
  <si>
    <t>流明</t>
  </si>
  <si>
    <t>单亮白光</t>
  </si>
  <si>
    <t>单亮暖光</t>
  </si>
  <si>
    <t>中性光</t>
  </si>
  <si>
    <t>常亮</t>
  </si>
  <si>
    <t>120±20LM</t>
  </si>
  <si>
    <t>50±10LM</t>
  </si>
  <si>
    <t>500±30LM</t>
  </si>
  <si>
    <t>弱亮</t>
  </si>
  <si>
    <t>80±10LM</t>
  </si>
  <si>
    <t>25±5LM</t>
  </si>
  <si>
    <t>10±5LM</t>
  </si>
  <si>
    <t>感应</t>
  </si>
  <si>
    <t>500±50LM</t>
  </si>
  <si>
    <t>400±30LM</t>
  </si>
  <si>
    <t>工作电流                           （3.7V标准电压下）</t>
  </si>
  <si>
    <t>180±20mA</t>
  </si>
  <si>
    <t>140±20mA</t>
  </si>
  <si>
    <t>170±30mA</t>
  </si>
  <si>
    <t>80±10mA</t>
  </si>
  <si>
    <t>50±15mA</t>
  </si>
  <si>
    <t>25±5mA</t>
  </si>
  <si>
    <t>700±50mA</t>
  </si>
  <si>
    <t>600±50mA</t>
  </si>
  <si>
    <t>其他型号具体数据参考文件《测试记录表》</t>
  </si>
  <si>
    <t>感应距离/角度</t>
  </si>
  <si>
    <t>感应器厂家/型号</t>
  </si>
  <si>
    <t>华莹/DPS101B</t>
  </si>
  <si>
    <t>感应距离</t>
  </si>
  <si>
    <t>4±1米</t>
  </si>
  <si>
    <t>感应角度</t>
  </si>
  <si>
    <t>最大120度</t>
  </si>
  <si>
    <t>环境温度</t>
  </si>
  <si>
    <t>充电温度</t>
  </si>
  <si>
    <t>放电温度</t>
  </si>
  <si>
    <t>储存温度</t>
  </si>
  <si>
    <t>﹣10℃~45℃</t>
  </si>
  <si>
    <t>电气保护</t>
  </si>
  <si>
    <t>电池过充保护</t>
  </si>
  <si>
    <t>电池电压高于4.2V充电保护</t>
  </si>
  <si>
    <t>电池过放保护</t>
  </si>
  <si>
    <t>电池电压低于2.8V放电保护</t>
  </si>
  <si>
    <t>工作时效</t>
  </si>
  <si>
    <t>感应高亮次数</t>
  </si>
  <si>
    <t>阳光充足时大于150次</t>
  </si>
  <si>
    <t>常亮时长</t>
  </si>
  <si>
    <t>阳光充足条件下可亮灯超过6小时</t>
  </si>
  <si>
    <t>七、配件</t>
  </si>
  <si>
    <t>说明书</t>
  </si>
  <si>
    <t>工艺</t>
  </si>
  <si>
    <t>黑白双面印刷</t>
  </si>
  <si>
    <t>语言</t>
  </si>
  <si>
    <t>英文</t>
  </si>
  <si>
    <t>材质</t>
  </si>
  <si>
    <t>普通纸张</t>
  </si>
  <si>
    <t>105*144 mm</t>
  </si>
  <si>
    <t>配件</t>
  </si>
  <si>
    <t>螺丝</t>
  </si>
  <si>
    <t>2pcs</t>
  </si>
  <si>
    <t>KA4*30不锈钢银色螺丝</t>
  </si>
  <si>
    <t>膨胀管</t>
  </si>
  <si>
    <t>PVC膨胀胶塞</t>
  </si>
  <si>
    <t>八、包装尺寸和重量</t>
  </si>
  <si>
    <t>产品包装</t>
  </si>
  <si>
    <t>彩盒材质</t>
  </si>
  <si>
    <t>双层瓦楞+280g白卡</t>
  </si>
  <si>
    <t>彩盒尺寸</t>
  </si>
  <si>
    <t>1只装：</t>
  </si>
  <si>
    <t>260*120*155mm</t>
  </si>
  <si>
    <t>单盒重量</t>
  </si>
  <si>
    <t>685g</t>
  </si>
  <si>
    <t>2只装：</t>
  </si>
  <si>
    <t>260*230*155mm</t>
  </si>
  <si>
    <t>1250g</t>
  </si>
  <si>
    <t>外箱包装</t>
  </si>
  <si>
    <t>外箱材质</t>
  </si>
  <si>
    <t>5层牛皮纸（加硬)</t>
  </si>
  <si>
    <t>装箱规格</t>
  </si>
  <si>
    <t>外箱尺寸</t>
  </si>
  <si>
    <t>彩盒数量</t>
  </si>
  <si>
    <t>毛重</t>
  </si>
  <si>
    <t>54*50*36.5cm</t>
  </si>
  <si>
    <t>13.6Kg</t>
  </si>
  <si>
    <t>17.9Kg</t>
  </si>
  <si>
    <t>54*48*36.5cm</t>
  </si>
  <si>
    <t>16.7kg</t>
  </si>
  <si>
    <t>装箱数量</t>
  </si>
  <si>
    <t>24只/1外箱</t>
  </si>
  <si>
    <t>九、认证标准</t>
  </si>
  <si>
    <t>电池认证</t>
  </si>
  <si>
    <t>IEC/MSDS/UN38.3</t>
  </si>
  <si>
    <t>产品认证</t>
  </si>
  <si>
    <t>FCC/CE/ROHS/PSE</t>
  </si>
  <si>
    <t>十、专利</t>
  </si>
  <si>
    <t>外观专利</t>
  </si>
  <si>
    <t>中国，欧盟，美国，日本</t>
  </si>
  <si>
    <t>变更记录</t>
  </si>
  <si>
    <t>序号</t>
  </si>
  <si>
    <t>日期</t>
  </si>
  <si>
    <t>变更内容</t>
  </si>
  <si>
    <t>版次</t>
  </si>
  <si>
    <t>调整驱动电阻，流明、工作电流变更</t>
  </si>
  <si>
    <t>原数据</t>
  </si>
  <si>
    <t>见《20220713工作电流与流明测试》记录</t>
  </si>
  <si>
    <t>太阳能多头单色壁灯</t>
  </si>
  <si>
    <t>光控+按键转换（有效距离4±1米）</t>
  </si>
  <si>
    <t>1、将产品安装，安装条件应避开树荫下或其他遮挡阳光的环境，安装好后打开开关；</t>
  </si>
  <si>
    <t>2、产品背部有触点换挡开关，可进行常亮-弱亮感应-感应-开关循环</t>
  </si>
  <si>
    <t>3、开关按第一次为常亮，亮度为中等，此功能白天太阳光充电，晚上亮灯；常亮4小时后自动转换为感应模式；</t>
  </si>
  <si>
    <t>4、按第二次为弱亮感应模式，无人经过时，产品发出弱光，有人经过时，产品感应高亮，持续15秒左右后恢复弱亮；</t>
  </si>
  <si>
    <t>5、按第三次为感应模式，无人经过时，产品处于灭灯待机状态，有人经过产品感应高亮，持续15秒左右后恢复待机；</t>
  </si>
  <si>
    <t>6、按第四次为整机关闭，档位依次循环，</t>
  </si>
  <si>
    <t>2：高亮度长寿命的LED白光灯珠，可为用户提供高质量的照明环境；</t>
  </si>
  <si>
    <t>7：灯身采用ABS耐用材料，加上IP65的防水等级保证了产品在任何恶劣天气的条件下保持工作。</t>
  </si>
  <si>
    <t xml:space="preserve">214pcs  </t>
  </si>
  <si>
    <t>正白</t>
  </si>
  <si>
    <t>7000K±500K（样板数据，大货可随客户要求调整灯珠色温）</t>
  </si>
  <si>
    <t>20±5LM</t>
  </si>
  <si>
    <t>10±3LM</t>
  </si>
  <si>
    <t>250±30LM</t>
  </si>
  <si>
    <t>工作电流                           （3.8V标准电压下）</t>
  </si>
  <si>
    <t>40±10mA</t>
  </si>
  <si>
    <t>20±5mA</t>
  </si>
  <si>
    <t>550±50mA</t>
  </si>
  <si>
    <t>阳光充足条件下可亮灯超过20小时</t>
  </si>
  <si>
    <t>遥控器操作指引</t>
  </si>
  <si>
    <t>图示</t>
  </si>
  <si>
    <t>按键名称</t>
  </si>
  <si>
    <t>功能说明</t>
  </si>
  <si>
    <t>开关键</t>
  </si>
  <si>
    <t>“ON”按一次开启产品电源</t>
  </si>
  <si>
    <t>“OFF”按一次关闭产品电源</t>
  </si>
  <si>
    <t>档位模式转换键</t>
  </si>
  <si>
    <t>按一次为中等常亮</t>
  </si>
  <si>
    <t>按二次为感应后弱亮</t>
  </si>
  <si>
    <t>按三次为感应（感应后亮灯15秒后熄灭）</t>
  </si>
  <si>
    <t>光源色温转换键</t>
  </si>
  <si>
    <t>按一次为单亮白光（6500K）</t>
  </si>
  <si>
    <t>按二次为感单亮暖光（3000K）</t>
  </si>
  <si>
    <t>按三次为所有灯珠全亮混合中性光（4500K）</t>
  </si>
  <si>
    <t>定时开关键</t>
  </si>
  <si>
    <t>按一次定时亮灯4小时（闪烁1次）</t>
  </si>
  <si>
    <t>按二次为解除定时（闪烁2次）</t>
  </si>
  <si>
    <t>产品灯珠数量对照表</t>
  </si>
  <si>
    <t>产品渲染图</t>
  </si>
  <si>
    <t>部件渲染图</t>
  </si>
  <si>
    <t>左1</t>
  </si>
  <si>
    <t>左2</t>
  </si>
  <si>
    <t>中光源</t>
  </si>
  <si>
    <t>右2</t>
  </si>
  <si>
    <t>右1</t>
  </si>
  <si>
    <t>下光源</t>
  </si>
  <si>
    <t>下光源只有在4头、6头上使用）</t>
  </si>
  <si>
    <t>W（白）</t>
  </si>
  <si>
    <t>Y（黄）</t>
  </si>
  <si>
    <t>W</t>
  </si>
  <si>
    <t>Y</t>
  </si>
  <si>
    <t>灯珠总数</t>
  </si>
  <si>
    <t>3头</t>
  </si>
  <si>
    <t>单色</t>
  </si>
  <si>
    <t>双色</t>
  </si>
  <si>
    <t>4头</t>
  </si>
  <si>
    <t>5头</t>
  </si>
  <si>
    <t>6头</t>
  </si>
  <si>
    <t>图示型号</t>
  </si>
  <si>
    <t>3头壁灯</t>
  </si>
  <si>
    <t>4头壁灯</t>
  </si>
  <si>
    <t>6头壁灯</t>
  </si>
  <si>
    <t>渲染图</t>
  </si>
  <si>
    <t>双色灯珠数量</t>
  </si>
  <si>
    <t>白光</t>
  </si>
  <si>
    <t>暖光</t>
  </si>
  <si>
    <t>合计</t>
  </si>
  <si>
    <t>多头壁灯资料</t>
  </si>
  <si>
    <t>本体尺寸</t>
  </si>
  <si>
    <t>光源数量</t>
  </si>
  <si>
    <t>本体重量</t>
  </si>
  <si>
    <t>LED</t>
  </si>
  <si>
    <t>光伏板</t>
  </si>
  <si>
    <t>电池</t>
  </si>
  <si>
    <t>灯珠型号</t>
  </si>
  <si>
    <t>电压</t>
  </si>
  <si>
    <t>电流</t>
  </si>
  <si>
    <t>容量</t>
  </si>
  <si>
    <t>数量</t>
  </si>
  <si>
    <t>三头壁灯</t>
  </si>
  <si>
    <t>217*185*85</t>
  </si>
  <si>
    <t>四头壁灯</t>
  </si>
  <si>
    <t>217*235*85</t>
  </si>
  <si>
    <t>五头壁灯</t>
  </si>
  <si>
    <t>340*185*85</t>
  </si>
  <si>
    <t>六头壁灯</t>
  </si>
  <si>
    <t>340*235*85</t>
  </si>
  <si>
    <t>彩盒尺寸（mm）</t>
  </si>
  <si>
    <t>外箱尺寸（CM）</t>
  </si>
  <si>
    <t>整箱净重</t>
  </si>
  <si>
    <t>整箱毛重</t>
  </si>
  <si>
    <t>装箱方式</t>
  </si>
  <si>
    <t>单支装</t>
  </si>
  <si>
    <t>3头单只装</t>
  </si>
  <si>
    <t>195*120*115</t>
  </si>
  <si>
    <t>50*41*36.5</t>
  </si>
  <si>
    <t>2\4\3</t>
  </si>
  <si>
    <t>两支装</t>
  </si>
  <si>
    <t>3头2只装</t>
  </si>
  <si>
    <t>225*195*115</t>
  </si>
  <si>
    <t>47*41*36.5</t>
  </si>
  <si>
    <t>2\2\3</t>
  </si>
  <si>
    <t>4头单只装</t>
  </si>
  <si>
    <t>195*120*165</t>
  </si>
  <si>
    <t>50*41*51.5</t>
  </si>
  <si>
    <t>4头2只装</t>
  </si>
  <si>
    <t>225*195*165</t>
  </si>
  <si>
    <t>47*41*51.5</t>
  </si>
  <si>
    <t>5头单只装</t>
  </si>
  <si>
    <t>54*38*48</t>
  </si>
  <si>
    <t>5头2只装</t>
  </si>
  <si>
    <t>54*36.5*49</t>
  </si>
  <si>
    <t>6头单只装</t>
  </si>
  <si>
    <t>260*120*165mm</t>
  </si>
  <si>
    <t>54*50*51.5</t>
  </si>
  <si>
    <t>6头2只装</t>
  </si>
  <si>
    <t>260*235*165mm</t>
  </si>
  <si>
    <t>54*49*51.5</t>
  </si>
  <si>
    <t>多头壁灯电气性能测试</t>
  </si>
  <si>
    <t>颜色</t>
  </si>
  <si>
    <t>3.7V状态下工作电流</t>
  </si>
  <si>
    <t>三头</t>
  </si>
  <si>
    <t>四头</t>
  </si>
  <si>
    <t>五头</t>
  </si>
  <si>
    <t>六头</t>
  </si>
  <si>
    <t>样板用料及测试说明</t>
  </si>
  <si>
    <t>样板使用白光灯珠规格为2835；单只流明22—24LM，色温7000—7500K；</t>
  </si>
  <si>
    <t>样板使用暖光灯珠规格为2835；单只流明22—24LM，色温3500±300K；</t>
  </si>
  <si>
    <t>样板测试防水为淋浴喷头，测试时间10分钟，防水OK；</t>
  </si>
  <si>
    <t>光伏板与主体连接部分在安装时需锁紧（供应商提供的胶件为试模品，防水圈深度在调整）</t>
  </si>
  <si>
    <t>多头壁灯测试记录</t>
  </si>
  <si>
    <t>4.0V电池状态下流明</t>
  </si>
  <si>
    <t>注解</t>
  </si>
  <si>
    <t>1：“单色”和“双色”采取的方案不同，除外形和灯珠外，在驱动设计上是不并轨的；</t>
  </si>
  <si>
    <t>2：白光灯珠的正向电压为3.0V，暖光灯珠正向电压为3.2V，在同等功率下，电压与电流呈反比，正向电压越高，电流就越低；</t>
  </si>
  <si>
    <t>3：“3头”和“4头”光源在驱动上各有独立的焊接位置；每个独立光源的电流量基本一致；</t>
  </si>
  <si>
    <t>4：“5头”和“6头”灯，左边/右边光源均为2个光源串联组成（已在改善连接方式），电流未增加的情况下，其实已降低了亮度（目视可见最左和最右的亮度较低；</t>
  </si>
  <si>
    <t>5：改善方向：将“5头”和“6头”灯左右两边光源的焊接方式重新排列；</t>
  </si>
  <si>
    <t>定标</t>
  </si>
  <si>
    <t>多头壁灯使用说明书</t>
  </si>
  <si>
    <t>一：产品概述</t>
  </si>
  <si>
    <t>感谢您购买本公司此太阳能应用产品，本产品具有多头广角旋转和遥控功能，在正确的安装和使用条件下，通常可为用户提供长达数年的照明服务。请仔细阅读并按照提示正确按照使用。</t>
  </si>
  <si>
    <t>二：包装</t>
  </si>
  <si>
    <t>当您打开包装，包装内含有下表内部件，请清点确认，若由遗漏请与经销商联系</t>
  </si>
  <si>
    <t>部件</t>
  </si>
  <si>
    <t>备注</t>
  </si>
  <si>
    <t>A4双面印刷</t>
  </si>
  <si>
    <t>灯具</t>
  </si>
  <si>
    <t>壁灯1只</t>
  </si>
  <si>
    <t>安装支架</t>
  </si>
  <si>
    <t>孔距84mm装墙支架1个</t>
  </si>
  <si>
    <t>零件包</t>
  </si>
  <si>
    <t>2pcs胶塞、2pcs 4*30螺丝</t>
  </si>
  <si>
    <t>遥控器</t>
  </si>
  <si>
    <t>专用遥控器1个</t>
  </si>
  <si>
    <t>三：安装</t>
  </si>
  <si>
    <t>1：安装注意事项</t>
  </si>
  <si>
    <t>1.1 请将产品安装在没有树木遮挡、屋檐下等场所，这些环境会遮挡阳光，产品得不到充足的阳光照射影响工作时间；</t>
  </si>
  <si>
    <t>1.2 请不要将产品安装在有其他照明灯具的下方，其他灯具产生的照度可能会导致本产品不工作或闪烁；</t>
  </si>
  <si>
    <t>2：安装步骤</t>
  </si>
  <si>
    <t>2.1 用钻头将墙壁打孔，并将零件包内的胶塞装入，并按图1至图6顺序安装</t>
  </si>
  <si>
    <t>图1</t>
  </si>
  <si>
    <t>图2</t>
  </si>
  <si>
    <t>图3</t>
  </si>
  <si>
    <t>图4</t>
  </si>
  <si>
    <t>图5</t>
  </si>
  <si>
    <t>图6</t>
  </si>
  <si>
    <t>四：使用事项及维护</t>
  </si>
  <si>
    <t>1：安装好后，打开开关。开关在产品背部，白色胶套处（图7）</t>
  </si>
  <si>
    <t>2：将遥控器底部的绝缘片拔出（图8）；</t>
  </si>
  <si>
    <t>3：具体使用方法参照下表遥控器操作指引；</t>
  </si>
  <si>
    <t>图7</t>
  </si>
  <si>
    <t>图8</t>
  </si>
  <si>
    <t>亮度模式转换键</t>
  </si>
  <si>
    <t>按二次为感应后弱亮（弱光常亮，人来高亮15秒，人走后恢复弱亮）</t>
  </si>
  <si>
    <t>定时键</t>
  </si>
  <si>
    <t>4：建议将产品充分的充电后再使用（放阳光下24小时），未完全充满电会导致亮灯时间缩短；</t>
  </si>
  <si>
    <t>5：有晴朗阳光的天气会比其他天气有更长的亮灯时间，这是正常的；</t>
  </si>
  <si>
    <t>6：长时间不使用或7天以上阴雨天气，建议关闭电源，避免电池过度放电；</t>
  </si>
  <si>
    <t>7：请定期清理光伏板上的积尘；让光伏板能最大程度的接受阳光照射，使产品有更好的照明效果；</t>
  </si>
  <si>
    <t>五：注意事项</t>
  </si>
  <si>
    <t>1：为最大限度的延长产品寿命，建议每年更换一次电池（3.7V  1200mAH*2pcs)</t>
  </si>
  <si>
    <t>2: 废旧电池请不要随意丢弃，请按照使用者国家或地区相关法规执行电池回收；</t>
  </si>
  <si>
    <t>六：售后联系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</si>
</sst>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3"/>
      <color theme="1"/>
      <name val="微软雅黑"/>
      <charset val="134"/>
    </font>
    <font>
      <sz val="20"/>
      <color theme="1"/>
      <name val="微软雅黑"/>
      <charset val="134"/>
    </font>
    <font>
      <sz val="18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3"/>
      <name val="微软雅黑"/>
      <charset val="134"/>
    </font>
    <font>
      <sz val="12"/>
      <name val="微软雅黑"/>
      <charset val="134"/>
    </font>
    <font>
      <sz val="11"/>
      <color rgb="FF000000"/>
      <name val="微软雅黑"/>
      <charset val="134"/>
    </font>
    <font>
      <b/>
      <sz val="13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19" applyNumberFormat="0" applyAlignment="0" applyProtection="0">
      <alignment vertical="center"/>
    </xf>
    <xf numFmtId="0" fontId="26" fillId="10" borderId="20" applyNumberFormat="0" applyAlignment="0" applyProtection="0">
      <alignment vertical="center"/>
    </xf>
    <xf numFmtId="0" fontId="27" fillId="10" borderId="19" applyNumberFormat="0" applyAlignment="0" applyProtection="0">
      <alignment vertical="center"/>
    </xf>
    <xf numFmtId="0" fontId="28" fillId="11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189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6" borderId="0" xfId="0" applyFont="1" applyFill="1"/>
    <xf numFmtId="0" fontId="6" fillId="6" borderId="0" xfId="0" applyFont="1" applyFill="1"/>
    <xf numFmtId="0" fontId="7" fillId="6" borderId="0" xfId="0" applyFont="1" applyFill="1"/>
    <xf numFmtId="0" fontId="4" fillId="0" borderId="0" xfId="0" applyFont="1" applyFill="1"/>
    <xf numFmtId="0" fontId="4" fillId="6" borderId="0" xfId="0" applyFont="1" applyFill="1" applyAlignment="1">
      <alignment vertical="center"/>
    </xf>
    <xf numFmtId="0" fontId="8" fillId="6" borderId="0" xfId="0" applyFont="1" applyFill="1" applyBorder="1" applyAlignment="1">
      <alignment horizontal="center" vertical="center"/>
    </xf>
    <xf numFmtId="0" fontId="9" fillId="6" borderId="7" xfId="0" applyNumberFormat="1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14" fontId="12" fillId="6" borderId="11" xfId="0" applyNumberFormat="1" applyFont="1" applyFill="1" applyBorder="1" applyAlignment="1">
      <alignment horizontal="center" vertical="center"/>
    </xf>
    <xf numFmtId="14" fontId="12" fillId="6" borderId="12" xfId="0" applyNumberFormat="1" applyFont="1" applyFill="1" applyBorder="1" applyAlignment="1">
      <alignment horizontal="center" vertical="center"/>
    </xf>
    <xf numFmtId="0" fontId="13" fillId="7" borderId="10" xfId="0" applyNumberFormat="1" applyFont="1" applyFill="1" applyBorder="1" applyAlignment="1">
      <alignment horizontal="left" vertical="center" wrapText="1"/>
    </xf>
    <xf numFmtId="0" fontId="13" fillId="7" borderId="11" xfId="0" applyNumberFormat="1" applyFont="1" applyFill="1" applyBorder="1" applyAlignment="1">
      <alignment horizontal="left" vertical="center" wrapText="1"/>
    </xf>
    <xf numFmtId="0" fontId="13" fillId="7" borderId="12" xfId="0" applyNumberFormat="1" applyFont="1" applyFill="1" applyBorder="1" applyAlignment="1">
      <alignment horizontal="left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/>
    </xf>
    <xf numFmtId="0" fontId="12" fillId="6" borderId="10" xfId="0" applyNumberFormat="1" applyFont="1" applyFill="1" applyBorder="1" applyAlignment="1">
      <alignment horizontal="center" vertical="center" wrapText="1"/>
    </xf>
    <xf numFmtId="0" fontId="12" fillId="6" borderId="11" xfId="0" applyNumberFormat="1" applyFont="1" applyFill="1" applyBorder="1" applyAlignment="1">
      <alignment horizontal="center" vertical="center" wrapText="1"/>
    </xf>
    <xf numFmtId="0" fontId="12" fillId="6" borderId="12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5" fillId="6" borderId="10" xfId="0" applyNumberFormat="1" applyFont="1" applyFill="1" applyBorder="1" applyAlignment="1">
      <alignment horizontal="center" vertical="center" wrapText="1"/>
    </xf>
    <xf numFmtId="0" fontId="5" fillId="6" borderId="11" xfId="0" applyNumberFormat="1" applyFont="1" applyFill="1" applyBorder="1" applyAlignment="1">
      <alignment horizontal="center" vertical="center" wrapText="1"/>
    </xf>
    <xf numFmtId="0" fontId="5" fillId="6" borderId="1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left" vertical="center" wrapText="1"/>
    </xf>
    <xf numFmtId="0" fontId="14" fillId="0" borderId="11" xfId="0" applyNumberFormat="1" applyFont="1" applyFill="1" applyBorder="1" applyAlignment="1">
      <alignment horizontal="left" vertical="center" wrapText="1"/>
    </xf>
    <xf numFmtId="0" fontId="14" fillId="0" borderId="12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12" fillId="0" borderId="10" xfId="0" applyNumberFormat="1" applyFont="1" applyFill="1" applyBorder="1" applyAlignment="1">
      <alignment horizontal="left" vertical="center" wrapText="1"/>
    </xf>
    <xf numFmtId="0" fontId="12" fillId="0" borderId="11" xfId="0" applyNumberFormat="1" applyFont="1" applyFill="1" applyBorder="1" applyAlignment="1">
      <alignment horizontal="left" vertical="center" wrapText="1"/>
    </xf>
    <xf numFmtId="0" fontId="12" fillId="0" borderId="12" xfId="0" applyNumberFormat="1" applyFont="1" applyFill="1" applyBorder="1" applyAlignment="1">
      <alignment horizontal="left" vertical="center" wrapText="1"/>
    </xf>
    <xf numFmtId="0" fontId="13" fillId="7" borderId="4" xfId="0" applyNumberFormat="1" applyFont="1" applyFill="1" applyBorder="1" applyAlignment="1">
      <alignment horizontal="left" vertical="center" wrapText="1"/>
    </xf>
    <xf numFmtId="0" fontId="13" fillId="7" borderId="3" xfId="0" applyNumberFormat="1" applyFont="1" applyFill="1" applyBorder="1" applyAlignment="1">
      <alignment horizontal="left" vertical="center" wrapText="1"/>
    </xf>
    <xf numFmtId="0" fontId="12" fillId="6" borderId="13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5" xfId="0" applyNumberFormat="1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left" vertical="center" wrapText="1"/>
    </xf>
    <xf numFmtId="0" fontId="12" fillId="6" borderId="13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12" fillId="6" borderId="14" xfId="0" applyNumberFormat="1" applyFont="1" applyFill="1" applyBorder="1" applyAlignment="1">
      <alignment horizontal="center" vertical="center" wrapText="1"/>
    </xf>
    <xf numFmtId="0" fontId="12" fillId="6" borderId="14" xfId="0" applyNumberFormat="1" applyFont="1" applyFill="1" applyBorder="1" applyAlignment="1">
      <alignment horizontal="left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12" fillId="0" borderId="1" xfId="49" applyNumberFormat="1" applyFont="1" applyFill="1" applyBorder="1" applyAlignment="1">
      <alignment horizontal="left" vertical="center" wrapText="1"/>
    </xf>
    <xf numFmtId="0" fontId="12" fillId="0" borderId="1" xfId="49" applyNumberFormat="1" applyFont="1" applyFill="1" applyBorder="1" applyAlignment="1">
      <alignment horizontal="center" vertical="center" wrapText="1"/>
    </xf>
    <xf numFmtId="0" fontId="12" fillId="0" borderId="10" xfId="49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5" fillId="6" borderId="1" xfId="0" applyNumberFormat="1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left" vertical="center"/>
    </xf>
    <xf numFmtId="0" fontId="16" fillId="7" borderId="11" xfId="0" applyFont="1" applyFill="1" applyBorder="1" applyAlignment="1">
      <alignment horizontal="left" vertical="center"/>
    </xf>
    <xf numFmtId="0" fontId="16" fillId="7" borderId="7" xfId="0" applyFont="1" applyFill="1" applyBorder="1" applyAlignment="1">
      <alignment horizontal="left" vertical="center"/>
    </xf>
    <xf numFmtId="0" fontId="16" fillId="7" borderId="6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center" vertical="center"/>
    </xf>
    <xf numFmtId="0" fontId="4" fillId="6" borderId="0" xfId="0" applyNumberFormat="1" applyFont="1" applyFill="1"/>
    <xf numFmtId="0" fontId="5" fillId="6" borderId="13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/>
    </xf>
    <xf numFmtId="0" fontId="5" fillId="6" borderId="10" xfId="0" applyFont="1" applyFill="1" applyBorder="1" applyAlignment="1">
      <alignment horizontal="left" vertical="center"/>
    </xf>
    <xf numFmtId="0" fontId="12" fillId="6" borderId="15" xfId="0" applyNumberFormat="1" applyFont="1" applyFill="1" applyBorder="1" applyAlignment="1">
      <alignment horizontal="left" vertical="center" wrapText="1"/>
    </xf>
    <xf numFmtId="0" fontId="12" fillId="6" borderId="2" xfId="0" applyNumberFormat="1" applyFont="1" applyFill="1" applyBorder="1" applyAlignment="1">
      <alignment horizontal="center" vertical="center" wrapText="1"/>
    </xf>
    <xf numFmtId="0" fontId="12" fillId="6" borderId="8" xfId="0" applyNumberFormat="1" applyFont="1" applyFill="1" applyBorder="1" applyAlignment="1">
      <alignment horizontal="center" vertical="center" wrapText="1"/>
    </xf>
    <xf numFmtId="0" fontId="13" fillId="7" borderId="10" xfId="0" applyNumberFormat="1" applyFont="1" applyFill="1" applyBorder="1" applyAlignment="1">
      <alignment horizontal="left" vertical="center"/>
    </xf>
    <xf numFmtId="0" fontId="13" fillId="7" borderId="11" xfId="0" applyNumberFormat="1" applyFont="1" applyFill="1" applyBorder="1" applyAlignment="1">
      <alignment horizontal="left" vertical="center"/>
    </xf>
    <xf numFmtId="0" fontId="13" fillId="7" borderId="7" xfId="0" applyNumberFormat="1" applyFont="1" applyFill="1" applyBorder="1" applyAlignment="1">
      <alignment horizontal="left" vertical="center"/>
    </xf>
    <xf numFmtId="0" fontId="13" fillId="7" borderId="6" xfId="0" applyNumberFormat="1" applyFont="1" applyFill="1" applyBorder="1" applyAlignment="1">
      <alignment horizontal="left" vertical="center"/>
    </xf>
    <xf numFmtId="0" fontId="14" fillId="6" borderId="13" xfId="0" applyNumberFormat="1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vertical="center" wrapText="1"/>
    </xf>
    <xf numFmtId="0" fontId="14" fillId="6" borderId="1" xfId="0" applyNumberFormat="1" applyFont="1" applyFill="1" applyBorder="1" applyAlignment="1">
      <alignment horizontal="center" vertical="center" wrapText="1"/>
    </xf>
    <xf numFmtId="0" fontId="14" fillId="6" borderId="15" xfId="0" applyNumberFormat="1" applyFont="1" applyFill="1" applyBorder="1" applyAlignment="1">
      <alignment horizontal="center" vertical="center" wrapText="1"/>
    </xf>
    <xf numFmtId="0" fontId="14" fillId="6" borderId="14" xfId="0" applyNumberFormat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vertical="center"/>
    </xf>
    <xf numFmtId="0" fontId="16" fillId="7" borderId="4" xfId="0" applyFont="1" applyFill="1" applyBorder="1" applyAlignment="1">
      <alignment horizontal="left" vertical="center"/>
    </xf>
    <xf numFmtId="0" fontId="16" fillId="7" borderId="3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2" fillId="6" borderId="8" xfId="0" applyNumberFormat="1" applyFont="1" applyFill="1" applyBorder="1" applyAlignment="1">
      <alignment horizontal="left" vertical="center" wrapText="1"/>
    </xf>
    <xf numFmtId="0" fontId="16" fillId="7" borderId="12" xfId="0" applyFont="1" applyFill="1" applyBorder="1" applyAlignment="1">
      <alignment horizontal="left" vertical="center"/>
    </xf>
    <xf numFmtId="0" fontId="14" fillId="6" borderId="1" xfId="0" applyNumberFormat="1" applyFont="1" applyFill="1" applyBorder="1" applyAlignment="1">
      <alignment horizontal="center" vertical="center"/>
    </xf>
    <xf numFmtId="0" fontId="4" fillId="6" borderId="10" xfId="0" applyNumberFormat="1" applyFont="1" applyFill="1" applyBorder="1" applyAlignment="1">
      <alignment horizontal="center" vertical="center" wrapText="1"/>
    </xf>
    <xf numFmtId="0" fontId="4" fillId="6" borderId="11" xfId="0" applyNumberFormat="1" applyFont="1" applyFill="1" applyBorder="1" applyAlignment="1">
      <alignment horizontal="center" vertical="center" wrapText="1"/>
    </xf>
    <xf numFmtId="0" fontId="4" fillId="6" borderId="12" xfId="0" applyNumberFormat="1" applyFont="1" applyFill="1" applyBorder="1" applyAlignment="1">
      <alignment horizontal="center" vertical="center" wrapText="1"/>
    </xf>
    <xf numFmtId="0" fontId="12" fillId="3" borderId="15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.png"/><Relationship Id="rId8" Type="http://schemas.openxmlformats.org/officeDocument/2006/relationships/image" Target="../media/image17.png"/><Relationship Id="rId7" Type="http://schemas.openxmlformats.org/officeDocument/2006/relationships/image" Target="../media/image16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1" Type="http://schemas.openxmlformats.org/officeDocument/2006/relationships/image" Target="../media/image20.png"/><Relationship Id="rId10" Type="http://schemas.openxmlformats.org/officeDocument/2006/relationships/image" Target="../media/image19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7.png"/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.png"/><Relationship Id="rId8" Type="http://schemas.openxmlformats.org/officeDocument/2006/relationships/image" Target="../media/image17.png"/><Relationship Id="rId7" Type="http://schemas.openxmlformats.org/officeDocument/2006/relationships/image" Target="../media/image16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2" Type="http://schemas.openxmlformats.org/officeDocument/2006/relationships/image" Target="../media/image21.png"/><Relationship Id="rId11" Type="http://schemas.openxmlformats.org/officeDocument/2006/relationships/image" Target="../media/image20.png"/><Relationship Id="rId10" Type="http://schemas.openxmlformats.org/officeDocument/2006/relationships/image" Target="../media/image19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image" Target="../media/image6.png"/><Relationship Id="rId8" Type="http://schemas.openxmlformats.org/officeDocument/2006/relationships/image" Target="../media/image29.png"/><Relationship Id="rId7" Type="http://schemas.openxmlformats.org/officeDocument/2006/relationships/image" Target="../media/image28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2" Type="http://schemas.openxmlformats.org/officeDocument/2006/relationships/image" Target="../media/image9.png"/><Relationship Id="rId11" Type="http://schemas.openxmlformats.org/officeDocument/2006/relationships/image" Target="../media/image8.png"/><Relationship Id="rId10" Type="http://schemas.openxmlformats.org/officeDocument/2006/relationships/image" Target="../media/image7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1</xdr:col>
      <xdr:colOff>999490</xdr:colOff>
      <xdr:row>1</xdr:row>
      <xdr:rowOff>641350</xdr:rowOff>
    </xdr:to>
    <xdr:pic>
      <xdr:nvPicPr>
        <xdr:cNvPr id="4" name="图片 2" descr="海上广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246443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674370</xdr:colOff>
      <xdr:row>5</xdr:row>
      <xdr:rowOff>47625</xdr:rowOff>
    </xdr:from>
    <xdr:to>
      <xdr:col>4</xdr:col>
      <xdr:colOff>755015</xdr:colOff>
      <xdr:row>5</xdr:row>
      <xdr:rowOff>3204845</xdr:rowOff>
    </xdr:to>
    <xdr:pic>
      <xdr:nvPicPr>
        <xdr:cNvPr id="8" name="图片 7" descr="1653963481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48840" y="2174240"/>
          <a:ext cx="4504055" cy="3157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165100</xdr:colOff>
      <xdr:row>3</xdr:row>
      <xdr:rowOff>17145</xdr:rowOff>
    </xdr:from>
    <xdr:to>
      <xdr:col>3</xdr:col>
      <xdr:colOff>0</xdr:colOff>
      <xdr:row>3</xdr:row>
      <xdr:rowOff>1168400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735" y="725805"/>
          <a:ext cx="4010025" cy="1151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1</xdr:col>
      <xdr:colOff>999490</xdr:colOff>
      <xdr:row>1</xdr:row>
      <xdr:rowOff>641350</xdr:rowOff>
    </xdr:to>
    <xdr:pic>
      <xdr:nvPicPr>
        <xdr:cNvPr id="2" name="图片 2" descr="海上广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246443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638175</xdr:colOff>
      <xdr:row>5</xdr:row>
      <xdr:rowOff>27940</xdr:rowOff>
    </xdr:from>
    <xdr:to>
      <xdr:col>4</xdr:col>
      <xdr:colOff>1132840</xdr:colOff>
      <xdr:row>5</xdr:row>
      <xdr:rowOff>3193415</xdr:rowOff>
    </xdr:to>
    <xdr:pic>
      <xdr:nvPicPr>
        <xdr:cNvPr id="5" name="图片 4" descr="1655386797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12645" y="2154555"/>
          <a:ext cx="4918075" cy="3165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1137920</xdr:colOff>
      <xdr:row>1</xdr:row>
      <xdr:rowOff>39370</xdr:rowOff>
    </xdr:from>
    <xdr:to>
      <xdr:col>3</xdr:col>
      <xdr:colOff>751840</xdr:colOff>
      <xdr:row>1</xdr:row>
      <xdr:rowOff>2212975</xdr:rowOff>
    </xdr:to>
    <xdr:pic>
      <xdr:nvPicPr>
        <xdr:cNvPr id="2" name="图片 1" descr="16538823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2117090" y="58420"/>
          <a:ext cx="2173605" cy="289750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3</xdr:row>
      <xdr:rowOff>28575</xdr:rowOff>
    </xdr:from>
    <xdr:to>
      <xdr:col>1</xdr:col>
      <xdr:colOff>1352550</xdr:colOff>
      <xdr:row>4</xdr:row>
      <xdr:rowOff>438150</xdr:rowOff>
    </xdr:to>
    <xdr:pic>
      <xdr:nvPicPr>
        <xdr:cNvPr id="3" name="图片 2" descr="1653882402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6795" y="3038475"/>
          <a:ext cx="94297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5</xdr:row>
      <xdr:rowOff>95250</xdr:rowOff>
    </xdr:from>
    <xdr:to>
      <xdr:col>1</xdr:col>
      <xdr:colOff>1371600</xdr:colOff>
      <xdr:row>7</xdr:row>
      <xdr:rowOff>266700</xdr:rowOff>
    </xdr:to>
    <xdr:pic>
      <xdr:nvPicPr>
        <xdr:cNvPr id="4" name="图片 3" descr="1653882518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5845" y="4171950"/>
          <a:ext cx="942975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8</xdr:row>
      <xdr:rowOff>66675</xdr:rowOff>
    </xdr:from>
    <xdr:to>
      <xdr:col>1</xdr:col>
      <xdr:colOff>1371600</xdr:colOff>
      <xdr:row>10</xdr:row>
      <xdr:rowOff>247650</xdr:rowOff>
    </xdr:to>
    <xdr:pic>
      <xdr:nvPicPr>
        <xdr:cNvPr id="5" name="图片 4" descr="1653882617(1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45845" y="5286375"/>
          <a:ext cx="94297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11</xdr:row>
      <xdr:rowOff>95250</xdr:rowOff>
    </xdr:from>
    <xdr:to>
      <xdr:col>1</xdr:col>
      <xdr:colOff>1371600</xdr:colOff>
      <xdr:row>13</xdr:row>
      <xdr:rowOff>266700</xdr:rowOff>
    </xdr:to>
    <xdr:pic>
      <xdr:nvPicPr>
        <xdr:cNvPr id="6" name="图片 5" descr="1653882666(1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45845" y="6457950"/>
          <a:ext cx="942975" cy="933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95250</xdr:colOff>
      <xdr:row>3</xdr:row>
      <xdr:rowOff>28575</xdr:rowOff>
    </xdr:from>
    <xdr:to>
      <xdr:col>3</xdr:col>
      <xdr:colOff>372110</xdr:colOff>
      <xdr:row>3</xdr:row>
      <xdr:rowOff>1061720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2840" y="3241675"/>
          <a:ext cx="911225" cy="1033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</xdr:row>
      <xdr:rowOff>28575</xdr:rowOff>
    </xdr:from>
    <xdr:to>
      <xdr:col>5</xdr:col>
      <xdr:colOff>346710</xdr:colOff>
      <xdr:row>3</xdr:row>
      <xdr:rowOff>1042670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68245" y="3241675"/>
          <a:ext cx="81915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3</xdr:row>
      <xdr:rowOff>28575</xdr:rowOff>
    </xdr:from>
    <xdr:to>
      <xdr:col>7</xdr:col>
      <xdr:colOff>581025</xdr:colOff>
      <xdr:row>3</xdr:row>
      <xdr:rowOff>1019175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3241675"/>
          <a:ext cx="11106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257175</xdr:colOff>
      <xdr:row>3</xdr:row>
      <xdr:rowOff>19050</xdr:rowOff>
    </xdr:from>
    <xdr:to>
      <xdr:col>9</xdr:col>
      <xdr:colOff>400685</xdr:colOff>
      <xdr:row>3</xdr:row>
      <xdr:rowOff>1014730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100955" y="3232150"/>
          <a:ext cx="777875" cy="995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180975</xdr:colOff>
      <xdr:row>3</xdr:row>
      <xdr:rowOff>19050</xdr:rowOff>
    </xdr:from>
    <xdr:to>
      <xdr:col>11</xdr:col>
      <xdr:colOff>428625</xdr:colOff>
      <xdr:row>3</xdr:row>
      <xdr:rowOff>1047750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293485" y="3232150"/>
          <a:ext cx="882015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371475</xdr:colOff>
      <xdr:row>1</xdr:row>
      <xdr:rowOff>104775</xdr:rowOff>
    </xdr:from>
    <xdr:to>
      <xdr:col>12</xdr:col>
      <xdr:colOff>380365</xdr:colOff>
      <xdr:row>2</xdr:row>
      <xdr:rowOff>1658620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43430" y="523875"/>
          <a:ext cx="5718175" cy="264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34925</xdr:colOff>
      <xdr:row>3</xdr:row>
      <xdr:rowOff>34290</xdr:rowOff>
    </xdr:from>
    <xdr:to>
      <xdr:col>14</xdr:col>
      <xdr:colOff>0</xdr:colOff>
      <xdr:row>3</xdr:row>
      <xdr:rowOff>1000125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416165" y="3247390"/>
          <a:ext cx="118300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200025</xdr:colOff>
      <xdr:row>14</xdr:row>
      <xdr:rowOff>85725</xdr:rowOff>
    </xdr:from>
    <xdr:to>
      <xdr:col>14</xdr:col>
      <xdr:colOff>695325</xdr:colOff>
      <xdr:row>14</xdr:row>
      <xdr:rowOff>1501775</xdr:rowOff>
    </xdr:to>
    <xdr:pic>
      <xdr:nvPicPr>
        <xdr:cNvPr id="11" name="图片 10" descr="1655380148(1)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581265" y="7464425"/>
          <a:ext cx="1713230" cy="1416050"/>
        </a:xfrm>
        <a:prstGeom prst="rect">
          <a:avLst/>
        </a:prstGeom>
      </xdr:spPr>
    </xdr:pic>
    <xdr:clientData/>
  </xdr:twoCellAnchor>
  <xdr:twoCellAnchor editAs="oneCell">
    <xdr:from>
      <xdr:col>3</xdr:col>
      <xdr:colOff>48895</xdr:colOff>
      <xdr:row>14</xdr:row>
      <xdr:rowOff>19050</xdr:rowOff>
    </xdr:from>
    <xdr:to>
      <xdr:col>5</xdr:col>
      <xdr:colOff>619125</xdr:colOff>
      <xdr:row>14</xdr:row>
      <xdr:rowOff>1527175</xdr:rowOff>
    </xdr:to>
    <xdr:pic>
      <xdr:nvPicPr>
        <xdr:cNvPr id="12" name="图片 11" descr="1655380256(1)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20850" y="7397750"/>
          <a:ext cx="1838960" cy="1508125"/>
        </a:xfrm>
        <a:prstGeom prst="rect">
          <a:avLst/>
        </a:prstGeom>
      </xdr:spPr>
    </xdr:pic>
    <xdr:clientData/>
  </xdr:twoCellAnchor>
  <xdr:twoCellAnchor editAs="oneCell">
    <xdr:from>
      <xdr:col>6</xdr:col>
      <xdr:colOff>77470</xdr:colOff>
      <xdr:row>14</xdr:row>
      <xdr:rowOff>56515</xdr:rowOff>
    </xdr:from>
    <xdr:to>
      <xdr:col>9</xdr:col>
      <xdr:colOff>0</xdr:colOff>
      <xdr:row>14</xdr:row>
      <xdr:rowOff>1520825</xdr:rowOff>
    </xdr:to>
    <xdr:pic>
      <xdr:nvPicPr>
        <xdr:cNvPr id="13" name="图片 12" descr="1655380365(1)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652520" y="7435215"/>
          <a:ext cx="1825625" cy="1464310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14</xdr:row>
      <xdr:rowOff>57150</xdr:rowOff>
    </xdr:from>
    <xdr:to>
      <xdr:col>11</xdr:col>
      <xdr:colOff>619125</xdr:colOff>
      <xdr:row>14</xdr:row>
      <xdr:rowOff>1533525</xdr:rowOff>
    </xdr:to>
    <xdr:pic>
      <xdr:nvPicPr>
        <xdr:cNvPr id="14" name="图片 13" descr="1655380405(1)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535295" y="7435850"/>
          <a:ext cx="1830705" cy="1476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60960</xdr:colOff>
      <xdr:row>3</xdr:row>
      <xdr:rowOff>173990</xdr:rowOff>
    </xdr:from>
    <xdr:to>
      <xdr:col>11</xdr:col>
      <xdr:colOff>0</xdr:colOff>
      <xdr:row>6</xdr:row>
      <xdr:rowOff>184150</xdr:rowOff>
    </xdr:to>
    <xdr:pic>
      <xdr:nvPicPr>
        <xdr:cNvPr id="2" name="图片 1" descr="1655380256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6735" y="1189990"/>
          <a:ext cx="1259205" cy="1038860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59055</xdr:colOff>
      <xdr:row>7</xdr:row>
      <xdr:rowOff>152400</xdr:rowOff>
    </xdr:from>
    <xdr:to>
      <xdr:col>11</xdr:col>
      <xdr:colOff>0</xdr:colOff>
      <xdr:row>10</xdr:row>
      <xdr:rowOff>125730</xdr:rowOff>
    </xdr:to>
    <xdr:pic>
      <xdr:nvPicPr>
        <xdr:cNvPr id="3" name="图片 2" descr="1655380365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24830" y="2540000"/>
          <a:ext cx="1261110" cy="1002030"/>
        </a:xfrm>
        <a:prstGeom prst="rect">
          <a:avLst/>
        </a:prstGeom>
      </xdr:spPr>
    </xdr:pic>
    <xdr:clientData/>
  </xdr:twoCellAnchor>
  <xdr:twoCellAnchor editAs="oneCell">
    <xdr:from>
      <xdr:col>10</xdr:col>
      <xdr:colOff>56515</xdr:colOff>
      <xdr:row>11</xdr:row>
      <xdr:rowOff>167640</xdr:rowOff>
    </xdr:from>
    <xdr:to>
      <xdr:col>11</xdr:col>
      <xdr:colOff>0</xdr:colOff>
      <xdr:row>14</xdr:row>
      <xdr:rowOff>161925</xdr:rowOff>
    </xdr:to>
    <xdr:pic>
      <xdr:nvPicPr>
        <xdr:cNvPr id="4" name="图片 3" descr="1655380405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22290" y="3926840"/>
          <a:ext cx="1263650" cy="1022985"/>
        </a:xfrm>
        <a:prstGeom prst="rect">
          <a:avLst/>
        </a:prstGeom>
      </xdr:spPr>
    </xdr:pic>
    <xdr:clientData/>
  </xdr:twoCellAnchor>
  <xdr:twoCellAnchor editAs="oneCell">
    <xdr:from>
      <xdr:col>10</xdr:col>
      <xdr:colOff>56515</xdr:colOff>
      <xdr:row>15</xdr:row>
      <xdr:rowOff>178435</xdr:rowOff>
    </xdr:from>
    <xdr:to>
      <xdr:col>11</xdr:col>
      <xdr:colOff>0</xdr:colOff>
      <xdr:row>18</xdr:row>
      <xdr:rowOff>187325</xdr:rowOff>
    </xdr:to>
    <xdr:pic>
      <xdr:nvPicPr>
        <xdr:cNvPr id="5" name="图片 4" descr="1655380148(1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22290" y="5309235"/>
          <a:ext cx="1263650" cy="10375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95250</xdr:colOff>
      <xdr:row>3</xdr:row>
      <xdr:rowOff>28575</xdr:rowOff>
    </xdr:from>
    <xdr:to>
      <xdr:col>3</xdr:col>
      <xdr:colOff>372110</xdr:colOff>
      <xdr:row>3</xdr:row>
      <xdr:rowOff>1061720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2840" y="3241675"/>
          <a:ext cx="911225" cy="1033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</xdr:row>
      <xdr:rowOff>28575</xdr:rowOff>
    </xdr:from>
    <xdr:to>
      <xdr:col>5</xdr:col>
      <xdr:colOff>346710</xdr:colOff>
      <xdr:row>3</xdr:row>
      <xdr:rowOff>1042670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68245" y="3241675"/>
          <a:ext cx="81915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3</xdr:row>
      <xdr:rowOff>28575</xdr:rowOff>
    </xdr:from>
    <xdr:to>
      <xdr:col>7</xdr:col>
      <xdr:colOff>581025</xdr:colOff>
      <xdr:row>3</xdr:row>
      <xdr:rowOff>1019175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3241675"/>
          <a:ext cx="11106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257175</xdr:colOff>
      <xdr:row>3</xdr:row>
      <xdr:rowOff>19050</xdr:rowOff>
    </xdr:from>
    <xdr:to>
      <xdr:col>9</xdr:col>
      <xdr:colOff>400685</xdr:colOff>
      <xdr:row>3</xdr:row>
      <xdr:rowOff>1014730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100955" y="3232150"/>
          <a:ext cx="777875" cy="995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180975</xdr:colOff>
      <xdr:row>3</xdr:row>
      <xdr:rowOff>19050</xdr:rowOff>
    </xdr:from>
    <xdr:to>
      <xdr:col>11</xdr:col>
      <xdr:colOff>428625</xdr:colOff>
      <xdr:row>3</xdr:row>
      <xdr:rowOff>1047750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293485" y="3232150"/>
          <a:ext cx="882015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371475</xdr:colOff>
      <xdr:row>1</xdr:row>
      <xdr:rowOff>104775</xdr:rowOff>
    </xdr:from>
    <xdr:to>
      <xdr:col>12</xdr:col>
      <xdr:colOff>380365</xdr:colOff>
      <xdr:row>2</xdr:row>
      <xdr:rowOff>1658620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43430" y="523875"/>
          <a:ext cx="5718175" cy="264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34925</xdr:colOff>
      <xdr:row>3</xdr:row>
      <xdr:rowOff>34290</xdr:rowOff>
    </xdr:from>
    <xdr:to>
      <xdr:col>14</xdr:col>
      <xdr:colOff>0</xdr:colOff>
      <xdr:row>3</xdr:row>
      <xdr:rowOff>1000125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416165" y="3247390"/>
          <a:ext cx="118300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200025</xdr:colOff>
      <xdr:row>14</xdr:row>
      <xdr:rowOff>85725</xdr:rowOff>
    </xdr:from>
    <xdr:to>
      <xdr:col>14</xdr:col>
      <xdr:colOff>695325</xdr:colOff>
      <xdr:row>14</xdr:row>
      <xdr:rowOff>1501775</xdr:rowOff>
    </xdr:to>
    <xdr:pic>
      <xdr:nvPicPr>
        <xdr:cNvPr id="9" name="图片 8" descr="1655380148(1)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581265" y="7464425"/>
          <a:ext cx="1713230" cy="1416050"/>
        </a:xfrm>
        <a:prstGeom prst="rect">
          <a:avLst/>
        </a:prstGeom>
      </xdr:spPr>
    </xdr:pic>
    <xdr:clientData/>
  </xdr:twoCellAnchor>
  <xdr:twoCellAnchor editAs="oneCell">
    <xdr:from>
      <xdr:col>3</xdr:col>
      <xdr:colOff>48895</xdr:colOff>
      <xdr:row>14</xdr:row>
      <xdr:rowOff>19050</xdr:rowOff>
    </xdr:from>
    <xdr:to>
      <xdr:col>5</xdr:col>
      <xdr:colOff>619125</xdr:colOff>
      <xdr:row>14</xdr:row>
      <xdr:rowOff>1527175</xdr:rowOff>
    </xdr:to>
    <xdr:pic>
      <xdr:nvPicPr>
        <xdr:cNvPr id="10" name="图片 9" descr="1655380256(1)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20850" y="7397750"/>
          <a:ext cx="1838960" cy="1508125"/>
        </a:xfrm>
        <a:prstGeom prst="rect">
          <a:avLst/>
        </a:prstGeom>
      </xdr:spPr>
    </xdr:pic>
    <xdr:clientData/>
  </xdr:twoCellAnchor>
  <xdr:twoCellAnchor editAs="oneCell">
    <xdr:from>
      <xdr:col>6</xdr:col>
      <xdr:colOff>77470</xdr:colOff>
      <xdr:row>14</xdr:row>
      <xdr:rowOff>56515</xdr:rowOff>
    </xdr:from>
    <xdr:to>
      <xdr:col>9</xdr:col>
      <xdr:colOff>0</xdr:colOff>
      <xdr:row>14</xdr:row>
      <xdr:rowOff>1520825</xdr:rowOff>
    </xdr:to>
    <xdr:pic>
      <xdr:nvPicPr>
        <xdr:cNvPr id="11" name="图片 10" descr="1655380365(1)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652520" y="7435215"/>
          <a:ext cx="1825625" cy="1464310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14</xdr:row>
      <xdr:rowOff>57150</xdr:rowOff>
    </xdr:from>
    <xdr:to>
      <xdr:col>11</xdr:col>
      <xdr:colOff>619125</xdr:colOff>
      <xdr:row>14</xdr:row>
      <xdr:rowOff>1533525</xdr:rowOff>
    </xdr:to>
    <xdr:pic>
      <xdr:nvPicPr>
        <xdr:cNvPr id="12" name="图片 11" descr="1655380405(1)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535295" y="7435850"/>
          <a:ext cx="1830705" cy="1476375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26</xdr:row>
      <xdr:rowOff>114300</xdr:rowOff>
    </xdr:from>
    <xdr:to>
      <xdr:col>9</xdr:col>
      <xdr:colOff>116205</xdr:colOff>
      <xdr:row>40</xdr:row>
      <xdr:rowOff>123190</xdr:rowOff>
    </xdr:to>
    <xdr:pic>
      <xdr:nvPicPr>
        <xdr:cNvPr id="13" name="图片 12" descr="165750408394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494790" y="11079480"/>
          <a:ext cx="4099560" cy="2569210"/>
        </a:xfrm>
        <a:prstGeom prst="rect">
          <a:avLst/>
        </a:prstGeom>
      </xdr:spPr>
    </xdr:pic>
    <xdr:clientData/>
  </xdr:twoCellAnchor>
  <xdr:twoCellAnchor>
    <xdr:from>
      <xdr:col>3</xdr:col>
      <xdr:colOff>514350</xdr:colOff>
      <xdr:row>31</xdr:row>
      <xdr:rowOff>133350</xdr:rowOff>
    </xdr:from>
    <xdr:to>
      <xdr:col>7</xdr:col>
      <xdr:colOff>542925</xdr:colOff>
      <xdr:row>31</xdr:row>
      <xdr:rowOff>142875</xdr:rowOff>
    </xdr:to>
    <xdr:cxnSp>
      <xdr:nvCxnSpPr>
        <xdr:cNvPr id="14" name="直接连接符 13"/>
        <xdr:cNvCxnSpPr/>
      </xdr:nvCxnSpPr>
      <xdr:spPr>
        <a:xfrm flipV="1">
          <a:off x="2186305" y="12012930"/>
          <a:ext cx="2566035" cy="9525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514350</xdr:colOff>
      <xdr:row>30</xdr:row>
      <xdr:rowOff>114300</xdr:rowOff>
    </xdr:from>
    <xdr:to>
      <xdr:col>3</xdr:col>
      <xdr:colOff>523875</xdr:colOff>
      <xdr:row>33</xdr:row>
      <xdr:rowOff>66675</xdr:rowOff>
    </xdr:to>
    <xdr:cxnSp>
      <xdr:nvCxnSpPr>
        <xdr:cNvPr id="15" name="直接连接符 14"/>
        <xdr:cNvCxnSpPr/>
      </xdr:nvCxnSpPr>
      <xdr:spPr>
        <a:xfrm>
          <a:off x="2186305" y="11811000"/>
          <a:ext cx="9525" cy="501015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581025</xdr:colOff>
      <xdr:row>30</xdr:row>
      <xdr:rowOff>133350</xdr:rowOff>
    </xdr:from>
    <xdr:to>
      <xdr:col>7</xdr:col>
      <xdr:colOff>590550</xdr:colOff>
      <xdr:row>33</xdr:row>
      <xdr:rowOff>85725</xdr:rowOff>
    </xdr:to>
    <xdr:cxnSp>
      <xdr:nvCxnSpPr>
        <xdr:cNvPr id="16" name="直接连接符 15"/>
        <xdr:cNvCxnSpPr/>
      </xdr:nvCxnSpPr>
      <xdr:spPr>
        <a:xfrm>
          <a:off x="4790440" y="11830050"/>
          <a:ext cx="9525" cy="501015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32</xdr:row>
      <xdr:rowOff>47625</xdr:rowOff>
    </xdr:from>
    <xdr:to>
      <xdr:col>6</xdr:col>
      <xdr:colOff>361950</xdr:colOff>
      <xdr:row>34</xdr:row>
      <xdr:rowOff>114300</xdr:rowOff>
    </xdr:to>
    <xdr:sp>
      <xdr:nvSpPr>
        <xdr:cNvPr id="17" name="矩形 16"/>
        <xdr:cNvSpPr/>
      </xdr:nvSpPr>
      <xdr:spPr>
        <a:xfrm>
          <a:off x="3150235" y="12110085"/>
          <a:ext cx="786765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r>
            <a:rPr lang="en-US" altLang="zh-CN" sz="2000" b="1"/>
            <a:t>84mm</a:t>
          </a:r>
          <a:endParaRPr lang="en-US" altLang="zh-CN" sz="20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302895</xdr:colOff>
      <xdr:row>17</xdr:row>
      <xdr:rowOff>66675</xdr:rowOff>
    </xdr:from>
    <xdr:to>
      <xdr:col>6</xdr:col>
      <xdr:colOff>76835</xdr:colOff>
      <xdr:row>17</xdr:row>
      <xdr:rowOff>1352550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2895" y="5210175"/>
          <a:ext cx="1987550" cy="128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17</xdr:row>
      <xdr:rowOff>62865</xdr:rowOff>
    </xdr:from>
    <xdr:to>
      <xdr:col>11</xdr:col>
      <xdr:colOff>313055</xdr:colOff>
      <xdr:row>17</xdr:row>
      <xdr:rowOff>1362075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89835" y="5206365"/>
          <a:ext cx="1881505" cy="129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47625</xdr:colOff>
      <xdr:row>17</xdr:row>
      <xdr:rowOff>76835</xdr:rowOff>
    </xdr:from>
    <xdr:to>
      <xdr:col>17</xdr:col>
      <xdr:colOff>271780</xdr:colOff>
      <xdr:row>17</xdr:row>
      <xdr:rowOff>1352550</xdr:rowOff>
    </xdr:to>
    <xdr:pic>
      <xdr:nvPicPr>
        <xdr:cNvPr id="4" name="图片 3" descr="16575043890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5220335"/>
          <a:ext cx="2068830" cy="127571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19</xdr:row>
      <xdr:rowOff>57150</xdr:rowOff>
    </xdr:from>
    <xdr:to>
      <xdr:col>6</xdr:col>
      <xdr:colOff>57150</xdr:colOff>
      <xdr:row>19</xdr:row>
      <xdr:rowOff>1457325</xdr:rowOff>
    </xdr:to>
    <xdr:pic>
      <xdr:nvPicPr>
        <xdr:cNvPr id="5" name="图片 4" descr="16575045203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5750" y="6889750"/>
          <a:ext cx="1985010" cy="1400175"/>
        </a:xfrm>
        <a:prstGeom prst="rect">
          <a:avLst/>
        </a:prstGeom>
      </xdr:spPr>
    </xdr:pic>
    <xdr:clientData/>
  </xdr:twoCellAnchor>
  <xdr:twoCellAnchor editAs="oneCell">
    <xdr:from>
      <xdr:col>6</xdr:col>
      <xdr:colOff>291465</xdr:colOff>
      <xdr:row>19</xdr:row>
      <xdr:rowOff>37465</xdr:rowOff>
    </xdr:from>
    <xdr:to>
      <xdr:col>11</xdr:col>
      <xdr:colOff>300355</xdr:colOff>
      <xdr:row>19</xdr:row>
      <xdr:rowOff>1447165</xdr:rowOff>
    </xdr:to>
    <xdr:pic>
      <xdr:nvPicPr>
        <xdr:cNvPr id="6" name="图片 5" descr="16575045831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05075" y="6870065"/>
          <a:ext cx="1853565" cy="1409700"/>
        </a:xfrm>
        <a:prstGeom prst="rect">
          <a:avLst/>
        </a:prstGeom>
      </xdr:spPr>
    </xdr:pic>
    <xdr:clientData/>
  </xdr:twoCellAnchor>
  <xdr:twoCellAnchor editAs="oneCell">
    <xdr:from>
      <xdr:col>12</xdr:col>
      <xdr:colOff>56515</xdr:colOff>
      <xdr:row>19</xdr:row>
      <xdr:rowOff>30480</xdr:rowOff>
    </xdr:from>
    <xdr:to>
      <xdr:col>17</xdr:col>
      <xdr:colOff>314325</xdr:colOff>
      <xdr:row>19</xdr:row>
      <xdr:rowOff>1437640</xdr:rowOff>
    </xdr:to>
    <xdr:pic>
      <xdr:nvPicPr>
        <xdr:cNvPr id="7" name="图片 6" descr="165750464520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83735" y="6863080"/>
          <a:ext cx="2102485" cy="1407160"/>
        </a:xfrm>
        <a:prstGeom prst="rect">
          <a:avLst/>
        </a:prstGeom>
      </xdr:spPr>
    </xdr:pic>
    <xdr:clientData/>
  </xdr:twoCellAnchor>
  <xdr:twoCellAnchor editAs="oneCell">
    <xdr:from>
      <xdr:col>10</xdr:col>
      <xdr:colOff>208915</xdr:colOff>
      <xdr:row>22</xdr:row>
      <xdr:rowOff>42545</xdr:rowOff>
    </xdr:from>
    <xdr:to>
      <xdr:col>13</xdr:col>
      <xdr:colOff>151765</xdr:colOff>
      <xdr:row>24</xdr:row>
      <xdr:rowOff>344805</xdr:rowOff>
    </xdr:to>
    <xdr:pic>
      <xdr:nvPicPr>
        <xdr:cNvPr id="8" name="图片 7" descr="165750768461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98265" y="9059545"/>
          <a:ext cx="1049655" cy="1064260"/>
        </a:xfrm>
        <a:prstGeom prst="rect">
          <a:avLst/>
        </a:prstGeom>
      </xdr:spPr>
    </xdr:pic>
    <xdr:clientData/>
  </xdr:twoCellAnchor>
  <xdr:twoCellAnchor editAs="oneCell">
    <xdr:from>
      <xdr:col>15</xdr:col>
      <xdr:colOff>200025</xdr:colOff>
      <xdr:row>22</xdr:row>
      <xdr:rowOff>24130</xdr:rowOff>
    </xdr:from>
    <xdr:to>
      <xdr:col>18</xdr:col>
      <xdr:colOff>161290</xdr:colOff>
      <xdr:row>24</xdr:row>
      <xdr:rowOff>360045</xdr:rowOff>
    </xdr:to>
    <xdr:pic>
      <xdr:nvPicPr>
        <xdr:cNvPr id="13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734050" y="9041130"/>
          <a:ext cx="1068070" cy="1097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266065</xdr:colOff>
      <xdr:row>27</xdr:row>
      <xdr:rowOff>36830</xdr:rowOff>
    </xdr:from>
    <xdr:to>
      <xdr:col>5</xdr:col>
      <xdr:colOff>76200</xdr:colOff>
      <xdr:row>28</xdr:row>
      <xdr:rowOff>309880</xdr:rowOff>
    </xdr:to>
    <xdr:pic>
      <xdr:nvPicPr>
        <xdr:cNvPr id="14" name="图片 13" descr="1653882402(1)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72870" y="10654030"/>
          <a:ext cx="548005" cy="62865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29</xdr:row>
      <xdr:rowOff>60325</xdr:rowOff>
    </xdr:from>
    <xdr:to>
      <xdr:col>5</xdr:col>
      <xdr:colOff>266700</xdr:colOff>
      <xdr:row>31</xdr:row>
      <xdr:rowOff>282575</xdr:rowOff>
    </xdr:to>
    <xdr:pic>
      <xdr:nvPicPr>
        <xdr:cNvPr id="15" name="图片 14" descr="1653882518(1)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49680" y="11388725"/>
          <a:ext cx="861695" cy="93345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32</xdr:row>
      <xdr:rowOff>69850</xdr:rowOff>
    </xdr:from>
    <xdr:to>
      <xdr:col>5</xdr:col>
      <xdr:colOff>266700</xdr:colOff>
      <xdr:row>34</xdr:row>
      <xdr:rowOff>301625</xdr:rowOff>
    </xdr:to>
    <xdr:pic>
      <xdr:nvPicPr>
        <xdr:cNvPr id="16" name="图片 15" descr="1653882617(1)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49680" y="12465050"/>
          <a:ext cx="861695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241935</xdr:colOff>
      <xdr:row>35</xdr:row>
      <xdr:rowOff>40640</xdr:rowOff>
    </xdr:from>
    <xdr:to>
      <xdr:col>5</xdr:col>
      <xdr:colOff>171450</xdr:colOff>
      <xdr:row>36</xdr:row>
      <xdr:rowOff>361950</xdr:rowOff>
    </xdr:to>
    <xdr:pic>
      <xdr:nvPicPr>
        <xdr:cNvPr id="17" name="图片 16" descr="1653882666(1)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48740" y="13502640"/>
          <a:ext cx="667385" cy="740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2"/>
  <sheetViews>
    <sheetView showGridLines="0" zoomScale="85" zoomScaleNormal="85" topLeftCell="A87" workbookViewId="0">
      <selection activeCell="H75" sqref="H75"/>
    </sheetView>
  </sheetViews>
  <sheetFormatPr defaultColWidth="10.6296296296296" defaultRowHeight="17.4"/>
  <cols>
    <col min="1" max="3" width="21.5" style="71" customWidth="1"/>
    <col min="4" max="5" width="21.5" style="75" customWidth="1"/>
    <col min="6" max="6" width="21.5" style="71" customWidth="1"/>
    <col min="7" max="16384" width="10.6296296296296" style="71" customWidth="1"/>
  </cols>
  <sheetData>
    <row r="1" ht="31.5" customHeight="1" spans="1:6">
      <c r="A1" s="76" t="s">
        <v>0</v>
      </c>
      <c r="B1" s="76"/>
      <c r="C1" s="76"/>
      <c r="D1" s="76"/>
      <c r="E1" s="76"/>
      <c r="F1" s="76"/>
    </row>
    <row r="2" ht="52.5" customHeight="1" spans="1:6">
      <c r="A2" s="77" t="s">
        <v>1</v>
      </c>
      <c r="B2" s="77"/>
      <c r="C2" s="77"/>
      <c r="D2" s="77"/>
      <c r="E2" s="77"/>
      <c r="F2" s="77"/>
    </row>
    <row r="3" s="72" customFormat="1" ht="29.25" customHeight="1" spans="1:6">
      <c r="A3" s="78" t="s">
        <v>2</v>
      </c>
      <c r="B3" s="79"/>
      <c r="C3" s="80" t="s">
        <v>3</v>
      </c>
      <c r="D3" s="81"/>
      <c r="E3" s="82" t="s">
        <v>4</v>
      </c>
      <c r="F3" s="81"/>
    </row>
    <row r="4" ht="29.25" customHeight="1" spans="1:6">
      <c r="A4" s="83" t="s">
        <v>5</v>
      </c>
      <c r="B4" s="84"/>
      <c r="C4" s="83" t="s">
        <v>6</v>
      </c>
      <c r="D4" s="84"/>
      <c r="E4" s="85" t="s">
        <v>7</v>
      </c>
      <c r="F4" s="86"/>
    </row>
    <row r="5" s="73" customFormat="1" ht="24.95" customHeight="1" spans="1:6">
      <c r="A5" s="87" t="s">
        <v>8</v>
      </c>
      <c r="B5" s="88"/>
      <c r="C5" s="88"/>
      <c r="D5" s="88"/>
      <c r="E5" s="88"/>
      <c r="F5" s="89"/>
    </row>
    <row r="6" s="73" customFormat="1" ht="254" customHeight="1" spans="1:6">
      <c r="A6" s="90"/>
      <c r="B6" s="91"/>
      <c r="C6" s="91"/>
      <c r="D6" s="91"/>
      <c r="E6" s="91"/>
      <c r="F6" s="92"/>
    </row>
    <row r="7" s="73" customFormat="1" ht="24.95" customHeight="1" spans="1:6">
      <c r="A7" s="87" t="s">
        <v>9</v>
      </c>
      <c r="B7" s="88"/>
      <c r="C7" s="88"/>
      <c r="D7" s="88"/>
      <c r="E7" s="88"/>
      <c r="F7" s="89"/>
    </row>
    <row r="8" ht="24.95" customHeight="1" spans="1:6">
      <c r="A8" s="93" t="s">
        <v>10</v>
      </c>
      <c r="B8" s="94" t="s">
        <v>11</v>
      </c>
      <c r="C8" s="95"/>
      <c r="D8" s="95"/>
      <c r="E8" s="95"/>
      <c r="F8" s="96"/>
    </row>
    <row r="9" ht="24.95" customHeight="1" spans="1:6">
      <c r="A9" s="97" t="s">
        <v>12</v>
      </c>
      <c r="B9" s="94" t="s">
        <v>13</v>
      </c>
      <c r="C9" s="95"/>
      <c r="D9" s="95"/>
      <c r="E9" s="95"/>
      <c r="F9" s="96"/>
    </row>
    <row r="10" ht="24.95" customHeight="1" spans="1:6">
      <c r="A10" s="98" t="s">
        <v>14</v>
      </c>
      <c r="B10" s="94" t="s">
        <v>15</v>
      </c>
      <c r="C10" s="95"/>
      <c r="D10" s="95"/>
      <c r="E10" s="95"/>
      <c r="F10" s="96"/>
    </row>
    <row r="11" ht="24.95" customHeight="1" spans="1:6">
      <c r="A11" s="98" t="s">
        <v>16</v>
      </c>
      <c r="B11" s="99" t="s">
        <v>17</v>
      </c>
      <c r="C11" s="100"/>
      <c r="D11" s="100"/>
      <c r="E11" s="100"/>
      <c r="F11" s="101"/>
    </row>
    <row r="12" ht="24.95" customHeight="1" spans="1:6">
      <c r="A12" s="98" t="s">
        <v>18</v>
      </c>
      <c r="B12" s="94" t="s">
        <v>19</v>
      </c>
      <c r="C12" s="95"/>
      <c r="D12" s="95"/>
      <c r="E12" s="95"/>
      <c r="F12" s="96"/>
    </row>
    <row r="13" s="73" customFormat="1" ht="24.95" customHeight="1" spans="1:6">
      <c r="A13" s="87" t="s">
        <v>20</v>
      </c>
      <c r="B13" s="88"/>
      <c r="C13" s="88"/>
      <c r="D13" s="88"/>
      <c r="E13" s="88"/>
      <c r="F13" s="89"/>
    </row>
    <row r="14" s="71" customFormat="1" ht="27" customHeight="1" spans="1:6">
      <c r="A14" s="102" t="s">
        <v>21</v>
      </c>
      <c r="B14" s="103"/>
      <c r="C14" s="103"/>
      <c r="D14" s="103"/>
      <c r="E14" s="103"/>
      <c r="F14" s="104"/>
    </row>
    <row r="15" s="71" customFormat="1" ht="27" customHeight="1" spans="1:6">
      <c r="A15" s="105" t="s">
        <v>22</v>
      </c>
      <c r="B15" s="105"/>
      <c r="C15" s="105"/>
      <c r="D15" s="105"/>
      <c r="E15" s="105"/>
      <c r="F15" s="105"/>
    </row>
    <row r="16" s="71" customFormat="1" ht="27" customHeight="1" spans="1:6">
      <c r="A16" s="106" t="s">
        <v>23</v>
      </c>
      <c r="B16" s="106"/>
      <c r="C16" s="106"/>
      <c r="D16" s="106"/>
      <c r="E16" s="106"/>
      <c r="F16" s="106"/>
    </row>
    <row r="17" s="71" customFormat="1" ht="27" customHeight="1" spans="1:6">
      <c r="A17" s="106" t="s">
        <v>24</v>
      </c>
      <c r="B17" s="106"/>
      <c r="C17" s="106"/>
      <c r="D17" s="106"/>
      <c r="E17" s="106"/>
      <c r="F17" s="106"/>
    </row>
    <row r="18" s="71" customFormat="1" ht="27" customHeight="1" spans="1:6">
      <c r="A18" s="106" t="s">
        <v>25</v>
      </c>
      <c r="B18" s="106"/>
      <c r="C18" s="106"/>
      <c r="D18" s="106"/>
      <c r="E18" s="106"/>
      <c r="F18" s="106"/>
    </row>
    <row r="19" s="71" customFormat="1" ht="27" customHeight="1" spans="1:6">
      <c r="A19" s="106" t="s">
        <v>26</v>
      </c>
      <c r="B19" s="106"/>
      <c r="C19" s="106"/>
      <c r="D19" s="106"/>
      <c r="E19" s="106"/>
      <c r="F19" s="106"/>
    </row>
    <row r="20" s="71" customFormat="1" ht="27" customHeight="1" spans="1:6">
      <c r="A20" s="106" t="s">
        <v>27</v>
      </c>
      <c r="B20" s="106"/>
      <c r="C20" s="106"/>
      <c r="D20" s="106"/>
      <c r="E20" s="106"/>
      <c r="F20" s="106"/>
    </row>
    <row r="21" s="71" customFormat="1" ht="27" customHeight="1" spans="1:6">
      <c r="A21" s="107" t="s">
        <v>28</v>
      </c>
      <c r="B21" s="108"/>
      <c r="C21" s="108"/>
      <c r="D21" s="108"/>
      <c r="E21" s="108"/>
      <c r="F21" s="109"/>
    </row>
    <row r="22" s="71" customFormat="1" ht="24.95" customHeight="1" spans="1:6">
      <c r="A22" s="87" t="s">
        <v>29</v>
      </c>
      <c r="B22" s="88"/>
      <c r="C22" s="88"/>
      <c r="D22" s="88"/>
      <c r="E22" s="88"/>
      <c r="F22" s="89"/>
    </row>
    <row r="23" s="74" customFormat="1" ht="24.95" customHeight="1" spans="1:6">
      <c r="A23" s="107" t="s">
        <v>30</v>
      </c>
      <c r="B23" s="108"/>
      <c r="C23" s="108"/>
      <c r="D23" s="108"/>
      <c r="E23" s="108"/>
      <c r="F23" s="109"/>
    </row>
    <row r="24" s="74" customFormat="1" ht="24.95" customHeight="1" spans="1:6">
      <c r="A24" s="107" t="s">
        <v>31</v>
      </c>
      <c r="B24" s="108"/>
      <c r="C24" s="108"/>
      <c r="D24" s="108"/>
      <c r="E24" s="108"/>
      <c r="F24" s="109"/>
    </row>
    <row r="25" s="74" customFormat="1" ht="24.95" customHeight="1" spans="1:6">
      <c r="A25" s="107" t="s">
        <v>32</v>
      </c>
      <c r="B25" s="108"/>
      <c r="C25" s="108"/>
      <c r="D25" s="108"/>
      <c r="E25" s="108"/>
      <c r="F25" s="109"/>
    </row>
    <row r="26" s="74" customFormat="1" ht="24.95" customHeight="1" spans="1:6">
      <c r="A26" s="107" t="s">
        <v>33</v>
      </c>
      <c r="B26" s="108"/>
      <c r="C26" s="108"/>
      <c r="D26" s="108"/>
      <c r="E26" s="108"/>
      <c r="F26" s="109"/>
    </row>
    <row r="27" s="74" customFormat="1" ht="24.95" customHeight="1" spans="1:6">
      <c r="A27" s="107" t="s">
        <v>34</v>
      </c>
      <c r="B27" s="108"/>
      <c r="C27" s="108"/>
      <c r="D27" s="108"/>
      <c r="E27" s="108"/>
      <c r="F27" s="109"/>
    </row>
    <row r="28" s="74" customFormat="1" ht="24.95" customHeight="1" spans="1:6">
      <c r="A28" s="107" t="s">
        <v>35</v>
      </c>
      <c r="B28" s="108"/>
      <c r="C28" s="108"/>
      <c r="D28" s="108"/>
      <c r="E28" s="108"/>
      <c r="F28" s="109"/>
    </row>
    <row r="29" s="74" customFormat="1" ht="24.95" customHeight="1" spans="1:6">
      <c r="A29" s="107" t="s">
        <v>36</v>
      </c>
      <c r="B29" s="108"/>
      <c r="C29" s="108"/>
      <c r="D29" s="108"/>
      <c r="E29" s="108"/>
      <c r="F29" s="109"/>
    </row>
    <row r="30" s="74" customFormat="1" ht="24.95" customHeight="1" spans="1:6">
      <c r="A30" s="107" t="s">
        <v>37</v>
      </c>
      <c r="B30" s="108"/>
      <c r="C30" s="108"/>
      <c r="D30" s="108"/>
      <c r="E30" s="108"/>
      <c r="F30" s="109"/>
    </row>
    <row r="31" s="73" customFormat="1" ht="24.95" customHeight="1" spans="1:6">
      <c r="A31" s="87" t="s">
        <v>38</v>
      </c>
      <c r="B31" s="88"/>
      <c r="C31" s="110"/>
      <c r="D31" s="110"/>
      <c r="E31" s="110"/>
      <c r="F31" s="111"/>
    </row>
    <row r="32" ht="21.95" customHeight="1" spans="1:6">
      <c r="A32" s="112" t="s">
        <v>39</v>
      </c>
      <c r="B32" s="97" t="s">
        <v>40</v>
      </c>
      <c r="C32" s="113" t="s">
        <v>41</v>
      </c>
      <c r="D32" s="113"/>
      <c r="E32" s="113"/>
      <c r="F32" s="93"/>
    </row>
    <row r="33" ht="21.95" customHeight="1" spans="1:6">
      <c r="A33" s="114"/>
      <c r="B33" s="97" t="s">
        <v>42</v>
      </c>
      <c r="C33" s="113" t="s">
        <v>43</v>
      </c>
      <c r="D33" s="113"/>
      <c r="E33" s="113"/>
      <c r="F33" s="93"/>
    </row>
    <row r="34" ht="21.95" customHeight="1" spans="1:6">
      <c r="A34" s="114"/>
      <c r="B34" s="97" t="s">
        <v>44</v>
      </c>
      <c r="C34" s="113" t="s">
        <v>45</v>
      </c>
      <c r="D34" s="113"/>
      <c r="E34" s="113"/>
      <c r="F34" s="93"/>
    </row>
    <row r="35" ht="21.95" customHeight="1" spans="1:6">
      <c r="A35" s="114"/>
      <c r="B35" s="115" t="s">
        <v>46</v>
      </c>
      <c r="C35" s="113" t="s">
        <v>47</v>
      </c>
      <c r="D35" s="113"/>
      <c r="E35" s="113"/>
      <c r="F35" s="93"/>
    </row>
    <row r="36" ht="21.95" customHeight="1" spans="1:6">
      <c r="A36" s="114"/>
      <c r="B36" s="115" t="s">
        <v>48</v>
      </c>
      <c r="C36" s="113" t="s">
        <v>49</v>
      </c>
      <c r="D36" s="113"/>
      <c r="E36" s="113"/>
      <c r="F36" s="93"/>
    </row>
    <row r="37" ht="21.95" customHeight="1" spans="1:6">
      <c r="A37" s="114"/>
      <c r="B37" s="116" t="s">
        <v>50</v>
      </c>
      <c r="C37" s="117" t="s">
        <v>51</v>
      </c>
      <c r="D37" s="113" t="s">
        <v>52</v>
      </c>
      <c r="E37" s="113"/>
      <c r="F37" s="113"/>
    </row>
    <row r="38" ht="21.95" customHeight="1" spans="1:6">
      <c r="A38" s="118"/>
      <c r="B38" s="119"/>
      <c r="C38" s="120" t="s">
        <v>53</v>
      </c>
      <c r="D38" s="113" t="s">
        <v>54</v>
      </c>
      <c r="E38" s="113"/>
      <c r="F38" s="93"/>
    </row>
    <row r="39" ht="21.95" customHeight="1" spans="1:6">
      <c r="A39" s="114" t="s">
        <v>55</v>
      </c>
      <c r="B39" s="119" t="s">
        <v>56</v>
      </c>
      <c r="C39" s="113" t="s">
        <v>57</v>
      </c>
      <c r="D39" s="113"/>
      <c r="E39" s="113"/>
      <c r="F39" s="93"/>
    </row>
    <row r="40" ht="24.95" customHeight="1" spans="1:6">
      <c r="A40" s="114"/>
      <c r="B40" s="97" t="s">
        <v>58</v>
      </c>
      <c r="C40" s="121" t="s">
        <v>59</v>
      </c>
      <c r="D40" s="121"/>
      <c r="E40" s="121"/>
      <c r="F40" s="97"/>
    </row>
    <row r="41" ht="24.95" customHeight="1" spans="1:6">
      <c r="A41" s="114"/>
      <c r="B41" s="97" t="s">
        <v>60</v>
      </c>
      <c r="C41" s="121">
        <v>18650</v>
      </c>
      <c r="D41" s="121"/>
      <c r="E41" s="121"/>
      <c r="F41" s="97"/>
    </row>
    <row r="42" ht="24.95" customHeight="1" spans="1:6">
      <c r="A42" s="114"/>
      <c r="B42" s="122" t="s">
        <v>61</v>
      </c>
      <c r="C42" s="123" t="s">
        <v>62</v>
      </c>
      <c r="D42" s="123"/>
      <c r="E42" s="123"/>
      <c r="F42" s="122"/>
    </row>
    <row r="43" ht="24.95" customHeight="1" spans="1:6">
      <c r="A43" s="114"/>
      <c r="B43" s="122" t="s">
        <v>63</v>
      </c>
      <c r="C43" s="123" t="s">
        <v>64</v>
      </c>
      <c r="D43" s="123"/>
      <c r="E43" s="123"/>
      <c r="F43" s="122"/>
    </row>
    <row r="44" ht="24.95" customHeight="1" spans="1:6">
      <c r="A44" s="114"/>
      <c r="B44" s="124" t="s">
        <v>65</v>
      </c>
      <c r="C44" s="125" t="s">
        <v>66</v>
      </c>
      <c r="D44" s="126"/>
      <c r="E44" s="125"/>
      <c r="F44" s="98"/>
    </row>
    <row r="45" ht="24.95" customHeight="1" spans="1:6">
      <c r="A45" s="114"/>
      <c r="B45" s="124" t="s">
        <v>67</v>
      </c>
      <c r="C45" s="125" t="s">
        <v>68</v>
      </c>
      <c r="D45" s="126"/>
      <c r="E45" s="125"/>
      <c r="F45" s="98"/>
    </row>
    <row r="46" ht="24.95" customHeight="1" spans="1:6">
      <c r="A46" s="114"/>
      <c r="B46" s="124" t="s">
        <v>69</v>
      </c>
      <c r="C46" s="127" t="s">
        <v>70</v>
      </c>
      <c r="D46" s="128"/>
      <c r="E46" s="127"/>
      <c r="F46" s="129"/>
    </row>
    <row r="47" ht="24.95" customHeight="1" spans="1:6">
      <c r="A47" s="114"/>
      <c r="B47" s="124" t="s">
        <v>71</v>
      </c>
      <c r="C47" s="127" t="s">
        <v>70</v>
      </c>
      <c r="D47" s="128"/>
      <c r="E47" s="127"/>
      <c r="F47" s="129"/>
    </row>
    <row r="48" ht="24.95" customHeight="1" spans="1:6">
      <c r="A48" s="114"/>
      <c r="B48" s="124" t="s">
        <v>72</v>
      </c>
      <c r="C48" s="130" t="s">
        <v>73</v>
      </c>
      <c r="D48" s="131"/>
      <c r="E48" s="130"/>
      <c r="F48" s="132"/>
    </row>
    <row r="49" ht="24.95" customHeight="1" spans="1:6">
      <c r="A49" s="114"/>
      <c r="B49" s="124" t="s">
        <v>74</v>
      </c>
      <c r="C49" s="130" t="s">
        <v>75</v>
      </c>
      <c r="D49" s="131"/>
      <c r="E49" s="130"/>
      <c r="F49" s="132"/>
    </row>
    <row r="50" ht="24.95" customHeight="1" spans="1:6">
      <c r="A50" s="114"/>
      <c r="B50" s="124" t="s">
        <v>76</v>
      </c>
      <c r="C50" s="133" t="s">
        <v>77</v>
      </c>
      <c r="D50" s="134"/>
      <c r="E50" s="133"/>
      <c r="F50" s="135"/>
    </row>
    <row r="51" ht="32" customHeight="1" spans="1:6">
      <c r="A51" s="114"/>
      <c r="B51" s="124" t="s">
        <v>78</v>
      </c>
      <c r="C51" s="133" t="s">
        <v>79</v>
      </c>
      <c r="D51" s="134"/>
      <c r="E51" s="133"/>
      <c r="F51" s="135"/>
    </row>
    <row r="52" ht="24.95" customHeight="1" spans="1:6">
      <c r="A52" s="114"/>
      <c r="B52" s="124" t="s">
        <v>80</v>
      </c>
      <c r="C52" s="121" t="s">
        <v>81</v>
      </c>
      <c r="D52" s="121"/>
      <c r="E52" s="121"/>
      <c r="F52" s="97"/>
    </row>
    <row r="53" ht="24.95" customHeight="1" spans="1:6">
      <c r="A53" s="118"/>
      <c r="B53" s="136" t="s">
        <v>82</v>
      </c>
      <c r="C53" s="137" t="s">
        <v>83</v>
      </c>
      <c r="D53" s="137"/>
      <c r="E53" s="137"/>
      <c r="F53" s="138"/>
    </row>
    <row r="54" ht="24.95" customHeight="1" spans="1:6">
      <c r="A54" s="139" t="s">
        <v>84</v>
      </c>
      <c r="B54" s="136" t="s">
        <v>56</v>
      </c>
      <c r="C54" s="137" t="s">
        <v>85</v>
      </c>
      <c r="D54" s="137"/>
      <c r="E54" s="137"/>
      <c r="F54" s="138"/>
    </row>
    <row r="55" ht="24.95" customHeight="1" spans="1:6">
      <c r="A55" s="139"/>
      <c r="B55" s="115" t="s">
        <v>58</v>
      </c>
      <c r="C55" s="121">
        <v>2835</v>
      </c>
      <c r="D55" s="121"/>
      <c r="E55" s="121"/>
      <c r="F55" s="97"/>
    </row>
    <row r="56" ht="24.95" customHeight="1" spans="1:6">
      <c r="A56" s="139"/>
      <c r="B56" s="115" t="s">
        <v>86</v>
      </c>
      <c r="C56" s="121" t="s">
        <v>87</v>
      </c>
      <c r="D56" s="121"/>
      <c r="E56" s="121"/>
      <c r="F56" s="97"/>
    </row>
    <row r="57" ht="24.95" customHeight="1" spans="1:6">
      <c r="A57" s="139"/>
      <c r="B57" s="115" t="s">
        <v>88</v>
      </c>
      <c r="C57" s="121" t="s">
        <v>89</v>
      </c>
      <c r="D57" s="121"/>
      <c r="E57" s="121"/>
      <c r="F57" s="97"/>
    </row>
    <row r="58" ht="24.95" customHeight="1" spans="1:6">
      <c r="A58" s="139"/>
      <c r="B58" s="115" t="s">
        <v>90</v>
      </c>
      <c r="C58" s="121" t="s">
        <v>91</v>
      </c>
      <c r="D58" s="121"/>
      <c r="E58" s="121"/>
      <c r="F58" s="97"/>
    </row>
    <row r="59" ht="24.95" customHeight="1" spans="1:6">
      <c r="A59" s="139"/>
      <c r="B59" s="115" t="s">
        <v>92</v>
      </c>
      <c r="C59" s="121" t="s">
        <v>93</v>
      </c>
      <c r="D59" s="121"/>
      <c r="E59" s="121"/>
      <c r="F59" s="97"/>
    </row>
    <row r="60" ht="24.95" customHeight="1" spans="1:6">
      <c r="A60" s="139"/>
      <c r="B60" s="115" t="s">
        <v>94</v>
      </c>
      <c r="C60" s="121" t="s">
        <v>95</v>
      </c>
      <c r="D60" s="121"/>
      <c r="E60" s="121"/>
      <c r="F60" s="97"/>
    </row>
    <row r="61" ht="24.95" customHeight="1" spans="1:6">
      <c r="A61" s="139"/>
      <c r="B61" s="115" t="s">
        <v>96</v>
      </c>
      <c r="C61" s="140" t="s">
        <v>97</v>
      </c>
      <c r="D61" s="141"/>
      <c r="E61" s="141"/>
      <c r="F61" s="142"/>
    </row>
    <row r="62" ht="24.95" customHeight="1" spans="1:6">
      <c r="A62" s="139"/>
      <c r="B62" s="115" t="s">
        <v>98</v>
      </c>
      <c r="C62" s="130" t="s">
        <v>99</v>
      </c>
      <c r="D62" s="131"/>
      <c r="E62" s="131"/>
      <c r="F62" s="132"/>
    </row>
    <row r="63" ht="24.95" customHeight="1" spans="1:6">
      <c r="A63" s="143"/>
      <c r="B63" s="115" t="s">
        <v>82</v>
      </c>
      <c r="C63" s="130" t="s">
        <v>100</v>
      </c>
      <c r="D63" s="131"/>
      <c r="E63" s="131"/>
      <c r="F63" s="132"/>
    </row>
    <row r="64" s="73" customFormat="1" ht="24.95" customHeight="1" spans="1:6">
      <c r="A64" s="144" t="s">
        <v>101</v>
      </c>
      <c r="B64" s="145"/>
      <c r="C64" s="146"/>
      <c r="D64" s="146"/>
      <c r="E64" s="146"/>
      <c r="F64" s="147"/>
    </row>
    <row r="65" ht="24.95" customHeight="1" spans="1:12">
      <c r="A65" s="148" t="s">
        <v>102</v>
      </c>
      <c r="B65" s="120" t="s">
        <v>103</v>
      </c>
      <c r="C65" s="120"/>
      <c r="D65" s="120"/>
      <c r="E65" s="120"/>
      <c r="F65" s="120"/>
      <c r="G65" s="149"/>
      <c r="H65" s="149"/>
      <c r="I65" s="149"/>
      <c r="J65" s="149"/>
      <c r="K65" s="149"/>
      <c r="L65" s="149"/>
    </row>
    <row r="66" ht="24.95" customHeight="1" spans="1:12">
      <c r="A66" s="120" t="s">
        <v>104</v>
      </c>
      <c r="B66" s="121" t="s">
        <v>105</v>
      </c>
      <c r="C66" s="121"/>
      <c r="D66" s="121"/>
      <c r="E66" s="121"/>
      <c r="F66" s="121"/>
      <c r="G66" s="149"/>
      <c r="H66" s="149"/>
      <c r="I66" s="149"/>
      <c r="J66" s="149"/>
      <c r="K66" s="149"/>
      <c r="L66" s="149"/>
    </row>
    <row r="67" ht="24.95" customHeight="1" spans="1:12">
      <c r="A67" s="118" t="s">
        <v>106</v>
      </c>
      <c r="B67" s="121" t="s">
        <v>107</v>
      </c>
      <c r="C67" s="121"/>
      <c r="D67" s="121"/>
      <c r="E67" s="121"/>
      <c r="F67" s="121"/>
      <c r="G67" s="149"/>
      <c r="H67" s="149"/>
      <c r="I67" s="149"/>
      <c r="J67" s="149"/>
      <c r="K67" s="149"/>
      <c r="L67" s="149"/>
    </row>
    <row r="68" ht="24.95" customHeight="1" spans="1:12">
      <c r="A68" s="148" t="s">
        <v>108</v>
      </c>
      <c r="B68" s="128" t="s">
        <v>109</v>
      </c>
      <c r="C68" s="128"/>
      <c r="D68" s="128"/>
      <c r="E68" s="128"/>
      <c r="F68" s="128"/>
      <c r="G68" s="149"/>
      <c r="H68" s="149"/>
      <c r="I68" s="149"/>
      <c r="J68" s="149"/>
      <c r="K68" s="149"/>
      <c r="L68" s="149"/>
    </row>
    <row r="69" ht="24.95" customHeight="1" spans="1:12">
      <c r="A69" s="120" t="s">
        <v>110</v>
      </c>
      <c r="B69" s="121" t="s">
        <v>111</v>
      </c>
      <c r="C69" s="121"/>
      <c r="D69" s="121"/>
      <c r="E69" s="121"/>
      <c r="F69" s="121"/>
      <c r="G69" s="149"/>
      <c r="H69" s="149"/>
      <c r="I69" s="149"/>
      <c r="J69" s="149"/>
      <c r="K69" s="149"/>
      <c r="L69" s="149"/>
    </row>
    <row r="70" ht="24.95" customHeight="1" spans="1:12">
      <c r="A70" s="185" t="s">
        <v>112</v>
      </c>
      <c r="B70" s="186" t="s">
        <v>113</v>
      </c>
      <c r="C70" s="186"/>
      <c r="D70" s="186" t="s">
        <v>114</v>
      </c>
      <c r="E70" s="186"/>
      <c r="F70" s="186" t="s">
        <v>115</v>
      </c>
      <c r="G70" s="149"/>
      <c r="H70" s="149"/>
      <c r="I70" s="149"/>
      <c r="J70" s="149"/>
      <c r="K70" s="149"/>
      <c r="L70" s="149"/>
    </row>
    <row r="71" ht="24.95" customHeight="1" spans="1:12">
      <c r="A71" s="185"/>
      <c r="B71" s="186" t="s">
        <v>116</v>
      </c>
      <c r="C71" s="186" t="s">
        <v>117</v>
      </c>
      <c r="D71" s="186" t="s">
        <v>116</v>
      </c>
      <c r="E71" s="186" t="s">
        <v>118</v>
      </c>
      <c r="F71" s="186" t="s">
        <v>119</v>
      </c>
      <c r="G71" s="149"/>
      <c r="H71" s="149"/>
      <c r="I71" s="149"/>
      <c r="J71" s="149"/>
      <c r="K71" s="149"/>
      <c r="L71" s="149"/>
    </row>
    <row r="72" ht="24.95" customHeight="1" spans="1:12">
      <c r="A72" s="185"/>
      <c r="B72" s="186" t="s">
        <v>120</v>
      </c>
      <c r="C72" s="186" t="s">
        <v>121</v>
      </c>
      <c r="D72" s="186" t="s">
        <v>120</v>
      </c>
      <c r="E72" s="186" t="s">
        <v>122</v>
      </c>
      <c r="F72" s="186" t="s">
        <v>123</v>
      </c>
      <c r="G72" s="149"/>
      <c r="H72" s="149"/>
      <c r="I72" s="149"/>
      <c r="J72" s="149"/>
      <c r="K72" s="149"/>
      <c r="L72" s="149"/>
    </row>
    <row r="73" ht="24.95" customHeight="1" spans="1:12">
      <c r="A73" s="185"/>
      <c r="B73" s="186" t="s">
        <v>124</v>
      </c>
      <c r="C73" s="186" t="s">
        <v>125</v>
      </c>
      <c r="D73" s="186" t="s">
        <v>124</v>
      </c>
      <c r="E73" s="186" t="s">
        <v>126</v>
      </c>
      <c r="F73" s="186" t="s">
        <v>126</v>
      </c>
      <c r="G73" s="149"/>
      <c r="H73" s="149"/>
      <c r="I73" s="149"/>
      <c r="J73" s="149"/>
      <c r="K73" s="149"/>
      <c r="L73" s="149"/>
    </row>
    <row r="74" ht="24.95" customHeight="1" spans="1:6">
      <c r="A74" s="187" t="s">
        <v>127</v>
      </c>
      <c r="B74" s="186" t="s">
        <v>113</v>
      </c>
      <c r="C74" s="186"/>
      <c r="D74" s="186" t="s">
        <v>114</v>
      </c>
      <c r="E74" s="186"/>
      <c r="F74" s="186" t="s">
        <v>115</v>
      </c>
    </row>
    <row r="75" ht="24.95" customHeight="1" spans="1:6">
      <c r="A75" s="187"/>
      <c r="B75" s="186" t="s">
        <v>116</v>
      </c>
      <c r="C75" s="186" t="s">
        <v>128</v>
      </c>
      <c r="D75" s="186" t="s">
        <v>116</v>
      </c>
      <c r="E75" s="186" t="s">
        <v>129</v>
      </c>
      <c r="F75" s="186" t="s">
        <v>130</v>
      </c>
    </row>
    <row r="76" ht="24.95" customHeight="1" spans="1:6">
      <c r="A76" s="187"/>
      <c r="B76" s="186" t="s">
        <v>120</v>
      </c>
      <c r="C76" s="186" t="s">
        <v>131</v>
      </c>
      <c r="D76" s="186" t="s">
        <v>120</v>
      </c>
      <c r="E76" s="186" t="s">
        <v>132</v>
      </c>
      <c r="F76" s="186" t="s">
        <v>133</v>
      </c>
    </row>
    <row r="77" ht="24.95" customHeight="1" spans="1:12">
      <c r="A77" s="187"/>
      <c r="B77" s="186" t="s">
        <v>124</v>
      </c>
      <c r="C77" s="186" t="s">
        <v>134</v>
      </c>
      <c r="D77" s="186" t="s">
        <v>124</v>
      </c>
      <c r="E77" s="186" t="s">
        <v>134</v>
      </c>
      <c r="F77" s="186" t="s">
        <v>135</v>
      </c>
      <c r="G77" s="149"/>
      <c r="H77" s="149"/>
      <c r="I77" s="149"/>
      <c r="J77" s="149"/>
      <c r="K77" s="149"/>
      <c r="L77" s="149"/>
    </row>
    <row r="78" ht="24.95" customHeight="1" spans="1:12">
      <c r="A78" s="188" t="s">
        <v>136</v>
      </c>
      <c r="B78" s="188"/>
      <c r="C78" s="188"/>
      <c r="D78" s="188"/>
      <c r="E78" s="188"/>
      <c r="F78" s="188"/>
      <c r="G78" s="149"/>
      <c r="H78" s="149"/>
      <c r="I78" s="149"/>
      <c r="J78" s="149"/>
      <c r="K78" s="149"/>
      <c r="L78" s="149"/>
    </row>
    <row r="79" ht="24.95" customHeight="1" spans="1:12">
      <c r="A79" s="118" t="s">
        <v>137</v>
      </c>
      <c r="B79" s="119" t="s">
        <v>138</v>
      </c>
      <c r="C79" s="152" t="s">
        <v>139</v>
      </c>
      <c r="D79" s="153"/>
      <c r="E79" s="153"/>
      <c r="F79" s="154"/>
      <c r="G79" s="149"/>
      <c r="H79" s="149"/>
      <c r="I79" s="149"/>
      <c r="J79" s="149"/>
      <c r="K79" s="149"/>
      <c r="L79" s="149"/>
    </row>
    <row r="80" ht="24.95" customHeight="1" spans="1:6">
      <c r="A80" s="120"/>
      <c r="B80" s="155" t="s">
        <v>140</v>
      </c>
      <c r="C80" s="121" t="s">
        <v>141</v>
      </c>
      <c r="D80" s="121"/>
      <c r="E80" s="121"/>
      <c r="F80" s="155"/>
    </row>
    <row r="81" ht="24.95" customHeight="1" spans="1:6">
      <c r="A81" s="120"/>
      <c r="B81" s="97" t="s">
        <v>142</v>
      </c>
      <c r="C81" s="121" t="s">
        <v>143</v>
      </c>
      <c r="D81" s="121"/>
      <c r="E81" s="121"/>
      <c r="F81" s="97"/>
    </row>
    <row r="82" ht="24.95" customHeight="1" spans="1:6">
      <c r="A82" s="120" t="s">
        <v>144</v>
      </c>
      <c r="B82" s="97" t="s">
        <v>145</v>
      </c>
      <c r="C82" s="137" t="s">
        <v>73</v>
      </c>
      <c r="D82" s="137"/>
      <c r="E82" s="137"/>
      <c r="F82" s="138"/>
    </row>
    <row r="83" ht="24.95" customHeight="1" spans="1:6">
      <c r="A83" s="120"/>
      <c r="B83" s="156" t="s">
        <v>146</v>
      </c>
      <c r="C83" s="137" t="s">
        <v>75</v>
      </c>
      <c r="D83" s="137"/>
      <c r="E83" s="137"/>
      <c r="F83" s="138"/>
    </row>
    <row r="84" ht="24.95" customHeight="1" spans="1:6">
      <c r="A84" s="120"/>
      <c r="B84" s="157" t="s">
        <v>147</v>
      </c>
      <c r="C84" s="137" t="s">
        <v>148</v>
      </c>
      <c r="D84" s="137"/>
      <c r="E84" s="137"/>
      <c r="F84" s="138"/>
    </row>
    <row r="85" ht="24.95" customHeight="1" spans="1:6">
      <c r="A85" s="112" t="s">
        <v>149</v>
      </c>
      <c r="B85" s="156" t="s">
        <v>150</v>
      </c>
      <c r="C85" s="121" t="s">
        <v>151</v>
      </c>
      <c r="D85" s="121"/>
      <c r="E85" s="121"/>
      <c r="F85" s="97"/>
    </row>
    <row r="86" ht="24.95" customHeight="1" spans="1:6">
      <c r="A86" s="114"/>
      <c r="B86" s="156" t="s">
        <v>152</v>
      </c>
      <c r="C86" s="121" t="s">
        <v>153</v>
      </c>
      <c r="D86" s="121"/>
      <c r="E86" s="121"/>
      <c r="F86" s="97"/>
    </row>
    <row r="87" ht="24.95" customHeight="1" spans="1:6">
      <c r="A87" s="158" t="s">
        <v>154</v>
      </c>
      <c r="B87" s="97" t="s">
        <v>155</v>
      </c>
      <c r="C87" s="121" t="s">
        <v>156</v>
      </c>
      <c r="D87" s="121"/>
      <c r="E87" s="121"/>
      <c r="F87" s="97"/>
    </row>
    <row r="88" ht="24.95" customHeight="1" spans="1:6">
      <c r="A88" s="159"/>
      <c r="B88" s="97" t="s">
        <v>157</v>
      </c>
      <c r="C88" s="121" t="s">
        <v>158</v>
      </c>
      <c r="D88" s="121"/>
      <c r="E88" s="121"/>
      <c r="F88" s="97"/>
    </row>
    <row r="89" ht="24.95" customHeight="1" spans="1:6">
      <c r="A89" s="160" t="s">
        <v>159</v>
      </c>
      <c r="B89" s="161"/>
      <c r="C89" s="162"/>
      <c r="D89" s="162"/>
      <c r="E89" s="162"/>
      <c r="F89" s="163"/>
    </row>
    <row r="90" s="73" customFormat="1" ht="24.95" customHeight="1" spans="1:6">
      <c r="A90" s="164" t="s">
        <v>160</v>
      </c>
      <c r="B90" s="165" t="s">
        <v>161</v>
      </c>
      <c r="C90" s="166" t="s">
        <v>162</v>
      </c>
      <c r="D90" s="166"/>
      <c r="E90" s="166"/>
      <c r="F90" s="165"/>
    </row>
    <row r="91" ht="24.95" customHeight="1" spans="1:6">
      <c r="A91" s="167"/>
      <c r="B91" s="165" t="s">
        <v>163</v>
      </c>
      <c r="C91" s="166" t="s">
        <v>164</v>
      </c>
      <c r="D91" s="166"/>
      <c r="E91" s="166"/>
      <c r="F91" s="165"/>
    </row>
    <row r="92" ht="24.95" customHeight="1" spans="1:6">
      <c r="A92" s="167"/>
      <c r="B92" s="165" t="s">
        <v>165</v>
      </c>
      <c r="C92" s="166" t="s">
        <v>166</v>
      </c>
      <c r="D92" s="166"/>
      <c r="E92" s="166"/>
      <c r="F92" s="165"/>
    </row>
    <row r="93" ht="24.95" customHeight="1" spans="1:6">
      <c r="A93" s="168"/>
      <c r="B93" s="165" t="s">
        <v>78</v>
      </c>
      <c r="C93" s="166" t="s">
        <v>167</v>
      </c>
      <c r="D93" s="166"/>
      <c r="E93" s="166"/>
      <c r="F93" s="165"/>
    </row>
    <row r="94" ht="21" customHeight="1" spans="1:6">
      <c r="A94" s="164" t="s">
        <v>168</v>
      </c>
      <c r="B94" s="169" t="s">
        <v>169</v>
      </c>
      <c r="C94" s="117" t="s">
        <v>170</v>
      </c>
      <c r="D94" s="117"/>
      <c r="E94" s="117"/>
      <c r="F94" s="170"/>
    </row>
    <row r="95" ht="24" customHeight="1" spans="1:6">
      <c r="A95" s="167"/>
      <c r="B95" s="171"/>
      <c r="C95" s="117" t="s">
        <v>171</v>
      </c>
      <c r="D95" s="117"/>
      <c r="E95" s="117"/>
      <c r="F95" s="172"/>
    </row>
    <row r="96" ht="21" customHeight="1" spans="1:6">
      <c r="A96" s="167"/>
      <c r="B96" s="169" t="s">
        <v>172</v>
      </c>
      <c r="C96" s="117" t="s">
        <v>170</v>
      </c>
      <c r="D96" s="117"/>
      <c r="E96" s="117"/>
      <c r="F96" s="170"/>
    </row>
    <row r="97" ht="23" customHeight="1" spans="1:6">
      <c r="A97" s="168"/>
      <c r="B97" s="171"/>
      <c r="C97" s="117" t="s">
        <v>173</v>
      </c>
      <c r="D97" s="117"/>
      <c r="E97" s="117"/>
      <c r="F97" s="172"/>
    </row>
    <row r="98" ht="24.95" customHeight="1" spans="1:6">
      <c r="A98" s="144" t="s">
        <v>174</v>
      </c>
      <c r="B98" s="145"/>
      <c r="C98" s="173"/>
      <c r="D98" s="173"/>
      <c r="E98" s="173"/>
      <c r="F98" s="174"/>
    </row>
    <row r="99" ht="28" customHeight="1" spans="1:6">
      <c r="A99" s="112" t="s">
        <v>175</v>
      </c>
      <c r="B99" s="112" t="s">
        <v>176</v>
      </c>
      <c r="C99" s="121" t="s">
        <v>177</v>
      </c>
      <c r="D99" s="121"/>
      <c r="E99" s="121"/>
      <c r="F99" s="97"/>
    </row>
    <row r="100" s="73" customFormat="1" ht="31" customHeight="1" spans="1:6">
      <c r="A100" s="114"/>
      <c r="B100" s="112" t="s">
        <v>178</v>
      </c>
      <c r="C100" s="175" t="s">
        <v>179</v>
      </c>
      <c r="D100" s="175" t="s">
        <v>180</v>
      </c>
      <c r="E100" s="175" t="s">
        <v>181</v>
      </c>
      <c r="F100" s="175" t="s">
        <v>182</v>
      </c>
    </row>
    <row r="101" customFormat="1" ht="32" customHeight="1" spans="1:6">
      <c r="A101" s="114"/>
      <c r="B101" s="114"/>
      <c r="C101" s="58" t="s">
        <v>183</v>
      </c>
      <c r="D101" s="58" t="s">
        <v>184</v>
      </c>
      <c r="E101" s="175" t="s">
        <v>181</v>
      </c>
      <c r="F101" s="58" t="s">
        <v>185</v>
      </c>
    </row>
    <row r="102" ht="24.95" customHeight="1" spans="1:6">
      <c r="A102" s="112" t="s">
        <v>186</v>
      </c>
      <c r="B102" s="115" t="s">
        <v>187</v>
      </c>
      <c r="C102" s="176" t="s">
        <v>188</v>
      </c>
      <c r="D102" s="176"/>
      <c r="E102" s="176"/>
      <c r="F102" s="176"/>
    </row>
    <row r="103" ht="24.95" customHeight="1" spans="1:6">
      <c r="A103" s="114"/>
      <c r="B103" s="115" t="s">
        <v>189</v>
      </c>
      <c r="C103" s="176" t="s">
        <v>190</v>
      </c>
      <c r="D103" s="176" t="s">
        <v>191</v>
      </c>
      <c r="E103" s="176" t="s">
        <v>108</v>
      </c>
      <c r="F103" s="176" t="s">
        <v>192</v>
      </c>
    </row>
    <row r="104" ht="32" customHeight="1" spans="1:6">
      <c r="A104" s="114"/>
      <c r="B104" s="57" t="s">
        <v>179</v>
      </c>
      <c r="C104" s="57" t="s">
        <v>193</v>
      </c>
      <c r="D104" s="57">
        <v>24</v>
      </c>
      <c r="E104" s="57" t="s">
        <v>194</v>
      </c>
      <c r="F104" s="57" t="s">
        <v>195</v>
      </c>
    </row>
    <row r="105" ht="33" customHeight="1" spans="1:6">
      <c r="A105" s="114"/>
      <c r="B105" s="58" t="s">
        <v>183</v>
      </c>
      <c r="C105" s="58" t="s">
        <v>196</v>
      </c>
      <c r="D105" s="177">
        <v>12</v>
      </c>
      <c r="E105" s="57" t="s">
        <v>194</v>
      </c>
      <c r="F105" s="58" t="s">
        <v>197</v>
      </c>
    </row>
    <row r="106" ht="33" customHeight="1" spans="1:6">
      <c r="A106" s="114"/>
      <c r="B106" s="116" t="s">
        <v>198</v>
      </c>
      <c r="C106" s="58" t="s">
        <v>199</v>
      </c>
      <c r="D106" s="58"/>
      <c r="E106" s="58"/>
      <c r="F106" s="178"/>
    </row>
    <row r="107" ht="24.95" customHeight="1" spans="1:6">
      <c r="A107" s="144" t="s">
        <v>200</v>
      </c>
      <c r="B107" s="145"/>
      <c r="C107" s="146"/>
      <c r="D107" s="146"/>
      <c r="E107" s="146"/>
      <c r="F107" s="147"/>
    </row>
    <row r="108" s="73" customFormat="1" ht="24.95" customHeight="1" spans="1:6">
      <c r="A108" s="179" t="s">
        <v>201</v>
      </c>
      <c r="B108" s="120" t="s">
        <v>202</v>
      </c>
      <c r="C108" s="120"/>
      <c r="D108" s="120"/>
      <c r="E108" s="120"/>
      <c r="F108" s="120"/>
    </row>
    <row r="109" ht="24.95" customHeight="1" spans="1:6">
      <c r="A109" s="156" t="s">
        <v>203</v>
      </c>
      <c r="B109" s="121" t="s">
        <v>204</v>
      </c>
      <c r="C109" s="121"/>
      <c r="D109" s="121"/>
      <c r="E109" s="121"/>
      <c r="F109" s="121"/>
    </row>
    <row r="110" ht="24.95" customHeight="1" spans="1:6">
      <c r="A110" s="144" t="s">
        <v>205</v>
      </c>
      <c r="B110" s="145"/>
      <c r="C110" s="145"/>
      <c r="D110" s="145"/>
      <c r="E110" s="145"/>
      <c r="F110" s="180"/>
    </row>
    <row r="111" s="73" customFormat="1" ht="24.95" customHeight="1" spans="1:6">
      <c r="A111" s="181" t="s">
        <v>206</v>
      </c>
      <c r="B111" s="182" t="s">
        <v>207</v>
      </c>
      <c r="C111" s="183"/>
      <c r="D111" s="183"/>
      <c r="E111" s="183"/>
      <c r="F111" s="184"/>
    </row>
    <row r="112" ht="21.95" customHeight="1"/>
  </sheetData>
  <mergeCells count="119">
    <mergeCell ref="A1:F1"/>
    <mergeCell ref="A2:F2"/>
    <mergeCell ref="A3:B3"/>
    <mergeCell ref="C3:D3"/>
    <mergeCell ref="E3:F3"/>
    <mergeCell ref="A4:B4"/>
    <mergeCell ref="C4:D4"/>
    <mergeCell ref="E4:F4"/>
    <mergeCell ref="A5:F5"/>
    <mergeCell ref="A6:F6"/>
    <mergeCell ref="A7:F7"/>
    <mergeCell ref="B8:F8"/>
    <mergeCell ref="B9:F9"/>
    <mergeCell ref="B10:F10"/>
    <mergeCell ref="B11:F11"/>
    <mergeCell ref="B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C32:F32"/>
    <mergeCell ref="C33:F33"/>
    <mergeCell ref="C34:F34"/>
    <mergeCell ref="C35:F35"/>
    <mergeCell ref="C36:F36"/>
    <mergeCell ref="D37:F37"/>
    <mergeCell ref="D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A64:F64"/>
    <mergeCell ref="B65:F65"/>
    <mergeCell ref="B66:F66"/>
    <mergeCell ref="B67:F67"/>
    <mergeCell ref="B68:F68"/>
    <mergeCell ref="B69:F69"/>
    <mergeCell ref="B70:C70"/>
    <mergeCell ref="D70:E70"/>
    <mergeCell ref="B74:C74"/>
    <mergeCell ref="D74:E74"/>
    <mergeCell ref="A78:F78"/>
    <mergeCell ref="C79:F79"/>
    <mergeCell ref="C80:F80"/>
    <mergeCell ref="C81:F81"/>
    <mergeCell ref="C82:F82"/>
    <mergeCell ref="C83:F83"/>
    <mergeCell ref="C84:F84"/>
    <mergeCell ref="C85:F85"/>
    <mergeCell ref="C86:F86"/>
    <mergeCell ref="C87:F87"/>
    <mergeCell ref="C88:F88"/>
    <mergeCell ref="C90:F90"/>
    <mergeCell ref="C91:F91"/>
    <mergeCell ref="C92:F92"/>
    <mergeCell ref="C93:F93"/>
    <mergeCell ref="C94:F94"/>
    <mergeCell ref="C95:F95"/>
    <mergeCell ref="C96:F96"/>
    <mergeCell ref="C97:F97"/>
    <mergeCell ref="C99:F99"/>
    <mergeCell ref="C102:F102"/>
    <mergeCell ref="C106:F106"/>
    <mergeCell ref="B108:F108"/>
    <mergeCell ref="B109:F109"/>
    <mergeCell ref="B111:F111"/>
    <mergeCell ref="A32:A38"/>
    <mergeCell ref="A39:A53"/>
    <mergeCell ref="A54:A63"/>
    <mergeCell ref="A70:A73"/>
    <mergeCell ref="A74:A77"/>
    <mergeCell ref="A79:A81"/>
    <mergeCell ref="A82:A84"/>
    <mergeCell ref="A85:A86"/>
    <mergeCell ref="A87:A88"/>
    <mergeCell ref="A90:A93"/>
    <mergeCell ref="A94:A97"/>
    <mergeCell ref="A99:A101"/>
    <mergeCell ref="A102:A106"/>
    <mergeCell ref="B37:B38"/>
    <mergeCell ref="B94:B95"/>
    <mergeCell ref="B96:B97"/>
    <mergeCell ref="B100:B101"/>
  </mergeCells>
  <pageMargins left="0.0777777777777778" right="0.0777777777777778" top="0.393055555555556" bottom="0.393055555555556" header="0.275" footer="0.196527777777778"/>
  <pageSetup paperSize="9" scale="80" fitToHeight="0" orientation="portrait" horizontalDpi="600"/>
  <headerFooter>
    <oddFooter>&amp;C第 &amp;P 页，共 &amp;N 页</oddFooter>
  </headerFooter>
  <rowBreaks count="3" manualBreakCount="3">
    <brk id="29" max="5" man="1"/>
    <brk id="63" max="4" man="1"/>
    <brk id="97" max="4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topLeftCell="A35" workbookViewId="0">
      <selection activeCell="X45" sqref="X45"/>
    </sheetView>
  </sheetViews>
  <sheetFormatPr defaultColWidth="5.37962962962963" defaultRowHeight="14.4"/>
  <cols>
    <col min="1" max="16384" width="5.37962962962963" customWidth="1"/>
  </cols>
  <sheetData>
    <row r="1" ht="22" customHeight="1" spans="1:19">
      <c r="A1" s="2" t="s">
        <v>357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9" customHeight="1" spans="1:19">
      <c r="A2" s="3" t="s">
        <v>358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42" customHeight="1" spans="1:19">
      <c r="A3" s="4" t="s">
        <v>359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="1" customFormat="1" ht="29" customHeight="1" spans="1:19">
      <c r="A4" s="5" t="s">
        <v>360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ht="19" customHeight="1" spans="1:19">
      <c r="A5" s="6" t="s">
        <v>361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="1" customFormat="1" ht="25" customHeight="1" spans="1:19">
      <c r="A6" s="7"/>
      <c r="B6" s="8" t="s">
        <v>209</v>
      </c>
      <c r="C6" s="8"/>
      <c r="D6" s="8" t="s">
        <v>362</v>
      </c>
      <c r="E6" s="8"/>
      <c r="F6" s="8"/>
      <c r="G6" s="8"/>
      <c r="H6" s="8" t="s">
        <v>296</v>
      </c>
      <c r="I6" s="8"/>
      <c r="J6" s="8" t="s">
        <v>363</v>
      </c>
      <c r="K6" s="8"/>
      <c r="L6" s="8"/>
      <c r="M6" s="8"/>
      <c r="N6" s="8"/>
      <c r="O6" s="8"/>
      <c r="P6" s="8"/>
      <c r="Q6" s="8"/>
      <c r="R6" s="8"/>
      <c r="S6" s="7"/>
    </row>
    <row r="7" s="1" customFormat="1" ht="21" customHeight="1" spans="1:19">
      <c r="A7" s="7"/>
      <c r="B7" s="8">
        <v>1</v>
      </c>
      <c r="C7" s="8"/>
      <c r="D7" s="8" t="s">
        <v>160</v>
      </c>
      <c r="E7" s="8"/>
      <c r="F7" s="8"/>
      <c r="G7" s="8"/>
      <c r="H7" s="8">
        <v>1</v>
      </c>
      <c r="I7" s="8"/>
      <c r="J7" s="8" t="s">
        <v>364</v>
      </c>
      <c r="K7" s="8"/>
      <c r="L7" s="8"/>
      <c r="M7" s="8"/>
      <c r="N7" s="8"/>
      <c r="O7" s="8"/>
      <c r="P7" s="8"/>
      <c r="Q7" s="8"/>
      <c r="R7" s="8"/>
      <c r="S7" s="7"/>
    </row>
    <row r="8" s="1" customFormat="1" ht="21" customHeight="1" spans="1:19">
      <c r="A8" s="7"/>
      <c r="B8" s="8">
        <v>2</v>
      </c>
      <c r="C8" s="8"/>
      <c r="D8" s="8" t="s">
        <v>365</v>
      </c>
      <c r="E8" s="8"/>
      <c r="F8" s="8"/>
      <c r="G8" s="8"/>
      <c r="H8" s="8">
        <v>1</v>
      </c>
      <c r="I8" s="8"/>
      <c r="J8" s="8" t="s">
        <v>366</v>
      </c>
      <c r="K8" s="8"/>
      <c r="L8" s="8"/>
      <c r="M8" s="8"/>
      <c r="N8" s="8"/>
      <c r="O8" s="8"/>
      <c r="P8" s="8"/>
      <c r="Q8" s="8"/>
      <c r="R8" s="8"/>
      <c r="S8" s="7"/>
    </row>
    <row r="9" s="1" customFormat="1" ht="21" customHeight="1" spans="1:19">
      <c r="A9" s="7"/>
      <c r="B9" s="8">
        <v>2</v>
      </c>
      <c r="C9" s="8"/>
      <c r="D9" s="8" t="s">
        <v>367</v>
      </c>
      <c r="E9" s="8"/>
      <c r="F9" s="8"/>
      <c r="G9" s="8"/>
      <c r="H9" s="8">
        <v>1</v>
      </c>
      <c r="I9" s="8"/>
      <c r="J9" s="8" t="s">
        <v>368</v>
      </c>
      <c r="K9" s="8"/>
      <c r="L9" s="8"/>
      <c r="M9" s="8"/>
      <c r="N9" s="8"/>
      <c r="O9" s="8"/>
      <c r="P9" s="8"/>
      <c r="Q9" s="8"/>
      <c r="R9" s="8"/>
      <c r="S9" s="7"/>
    </row>
    <row r="10" s="1" customFormat="1" ht="21" customHeight="1" spans="1:19">
      <c r="A10" s="7"/>
      <c r="B10" s="8">
        <v>3</v>
      </c>
      <c r="C10" s="8"/>
      <c r="D10" s="8" t="s">
        <v>369</v>
      </c>
      <c r="E10" s="8"/>
      <c r="F10" s="8"/>
      <c r="G10" s="8"/>
      <c r="H10" s="8">
        <v>1</v>
      </c>
      <c r="I10" s="8"/>
      <c r="J10" s="8" t="s">
        <v>370</v>
      </c>
      <c r="K10" s="8"/>
      <c r="L10" s="8"/>
      <c r="M10" s="8"/>
      <c r="N10" s="8"/>
      <c r="O10" s="8"/>
      <c r="P10" s="8"/>
      <c r="Q10" s="8"/>
      <c r="R10" s="8"/>
      <c r="S10" s="7"/>
    </row>
    <row r="11" s="1" customFormat="1" ht="21" customHeight="1" spans="1:19">
      <c r="A11" s="7"/>
      <c r="B11" s="8">
        <v>4</v>
      </c>
      <c r="C11" s="8"/>
      <c r="D11" s="8" t="s">
        <v>371</v>
      </c>
      <c r="E11" s="8"/>
      <c r="F11" s="8"/>
      <c r="G11" s="8"/>
      <c r="H11" s="8">
        <v>1</v>
      </c>
      <c r="I11" s="8"/>
      <c r="J11" s="8" t="s">
        <v>372</v>
      </c>
      <c r="K11" s="8"/>
      <c r="L11" s="8"/>
      <c r="M11" s="8"/>
      <c r="N11" s="8"/>
      <c r="O11" s="8"/>
      <c r="P11" s="8"/>
      <c r="Q11" s="8"/>
      <c r="R11" s="8"/>
      <c r="S11" s="7"/>
    </row>
    <row r="12" s="1" customFormat="1" ht="29" customHeight="1" spans="1:19">
      <c r="A12" s="9" t="s">
        <v>373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ht="21" customHeight="1" spans="1:19">
      <c r="A13" s="10" t="s">
        <v>374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ht="21" customHeight="1" spans="1:19">
      <c r="A14" s="10" t="s">
        <v>375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ht="21" customHeight="1" spans="1:19">
      <c r="A15" s="10" t="s">
        <v>376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ht="21" customHeight="1" spans="1:19">
      <c r="A16" s="10" t="s">
        <v>377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ht="21" customHeight="1" spans="1:19">
      <c r="A17" s="10" t="s">
        <v>378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ht="115" customHeight="1" spans="1:19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ht="18" customHeight="1" spans="1:19">
      <c r="A19" s="11" t="s">
        <v>379</v>
      </c>
      <c r="B19" s="11"/>
      <c r="C19" s="11"/>
      <c r="D19" s="11"/>
      <c r="E19" s="11"/>
      <c r="F19" s="11"/>
      <c r="G19" s="11" t="s">
        <v>380</v>
      </c>
      <c r="H19" s="11"/>
      <c r="I19" s="11"/>
      <c r="J19" s="11"/>
      <c r="K19" s="11"/>
      <c r="L19" s="11"/>
      <c r="M19" s="11" t="s">
        <v>381</v>
      </c>
      <c r="N19" s="11"/>
      <c r="O19" s="11"/>
      <c r="P19" s="11"/>
      <c r="Q19" s="11"/>
      <c r="R19" s="11"/>
      <c r="S19" s="1"/>
    </row>
    <row r="20" ht="121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customFormat="1" ht="22" customHeight="1" spans="1:19">
      <c r="A21" s="11" t="s">
        <v>382</v>
      </c>
      <c r="B21" s="11"/>
      <c r="C21" s="11"/>
      <c r="D21" s="11"/>
      <c r="E21" s="11"/>
      <c r="F21" s="11"/>
      <c r="G21" s="11" t="s">
        <v>383</v>
      </c>
      <c r="H21" s="11"/>
      <c r="I21" s="11"/>
      <c r="J21" s="11"/>
      <c r="K21" s="11"/>
      <c r="L21" s="11"/>
      <c r="M21" s="11" t="s">
        <v>384</v>
      </c>
      <c r="N21" s="11"/>
      <c r="O21" s="11"/>
      <c r="P21" s="11"/>
      <c r="Q21" s="11"/>
      <c r="R21" s="11"/>
      <c r="S21" s="1"/>
    </row>
    <row r="22" ht="29" customHeight="1" spans="1:19">
      <c r="A22" s="9" t="s">
        <v>385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ht="30" customHeight="1" spans="1:19">
      <c r="A23" s="10" t="s">
        <v>386</v>
      </c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11"/>
      <c r="M23" s="11"/>
      <c r="N23" s="11"/>
      <c r="O23" s="1"/>
      <c r="P23" s="11"/>
      <c r="Q23" s="11"/>
      <c r="R23" s="11"/>
      <c r="S23" s="11"/>
    </row>
    <row r="24" ht="30" customHeight="1" spans="1:19">
      <c r="A24" s="10" t="s">
        <v>387</v>
      </c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1"/>
      <c r="M24" s="11"/>
      <c r="N24" s="11"/>
      <c r="O24" s="1"/>
      <c r="P24" s="11"/>
      <c r="Q24" s="11"/>
      <c r="R24" s="11"/>
      <c r="S24" s="11"/>
    </row>
    <row r="25" ht="30" customHeight="1" spans="1:19">
      <c r="A25" s="10" t="s">
        <v>388</v>
      </c>
      <c r="B25" s="10"/>
      <c r="C25" s="10"/>
      <c r="D25" s="10"/>
      <c r="E25" s="10"/>
      <c r="F25" s="10"/>
      <c r="G25" s="10"/>
      <c r="H25" s="10"/>
      <c r="I25" s="10"/>
      <c r="J25" s="10"/>
      <c r="K25" s="11"/>
      <c r="L25" s="11"/>
      <c r="M25" s="11"/>
      <c r="N25" s="11"/>
      <c r="O25" s="1"/>
      <c r="P25" s="11"/>
      <c r="Q25" s="11"/>
      <c r="R25" s="11"/>
      <c r="S25" s="11"/>
    </row>
    <row r="26" ht="18" customHeight="1" spans="1:19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1" t="s">
        <v>389</v>
      </c>
      <c r="L26" s="11"/>
      <c r="M26" s="11"/>
      <c r="N26" s="11"/>
      <c r="O26" s="1"/>
      <c r="P26" s="11" t="s">
        <v>390</v>
      </c>
      <c r="Q26" s="11"/>
      <c r="R26" s="11"/>
      <c r="S26" s="11"/>
    </row>
    <row r="27" ht="18" customHeight="1" spans="1:19">
      <c r="A27" s="13"/>
      <c r="B27" s="8" t="s">
        <v>209</v>
      </c>
      <c r="C27" s="8"/>
      <c r="D27" s="8" t="s">
        <v>238</v>
      </c>
      <c r="E27" s="8"/>
      <c r="F27" s="8"/>
      <c r="G27" s="8" t="s">
        <v>239</v>
      </c>
      <c r="H27" s="8"/>
      <c r="I27" s="8"/>
      <c r="J27" s="8"/>
      <c r="K27" s="8" t="s">
        <v>240</v>
      </c>
      <c r="L27" s="8"/>
      <c r="M27" s="8"/>
      <c r="N27" s="8"/>
      <c r="O27" s="8"/>
      <c r="P27" s="8"/>
      <c r="Q27" s="8"/>
      <c r="R27" s="8"/>
      <c r="S27" s="13"/>
    </row>
    <row r="28" ht="28" customHeight="1" spans="1:19">
      <c r="A28" s="13"/>
      <c r="B28" s="14">
        <v>1</v>
      </c>
      <c r="C28" s="15"/>
      <c r="D28" s="14"/>
      <c r="E28" s="16"/>
      <c r="F28" s="15"/>
      <c r="G28" s="14" t="s">
        <v>241</v>
      </c>
      <c r="H28" s="16"/>
      <c r="I28" s="16"/>
      <c r="J28" s="15"/>
      <c r="K28" s="22" t="s">
        <v>242</v>
      </c>
      <c r="L28" s="22"/>
      <c r="M28" s="22"/>
      <c r="N28" s="22"/>
      <c r="O28" s="22"/>
      <c r="P28" s="22"/>
      <c r="Q28" s="22"/>
      <c r="R28" s="22"/>
      <c r="S28" s="13"/>
    </row>
    <row r="29" ht="28" customHeight="1" spans="1:19">
      <c r="A29" s="13"/>
      <c r="B29" s="17"/>
      <c r="C29" s="18"/>
      <c r="D29" s="17"/>
      <c r="E29" s="19"/>
      <c r="F29" s="18"/>
      <c r="G29" s="17"/>
      <c r="H29" s="19"/>
      <c r="I29" s="19"/>
      <c r="J29" s="18"/>
      <c r="K29" s="22" t="s">
        <v>243</v>
      </c>
      <c r="L29" s="22"/>
      <c r="M29" s="22"/>
      <c r="N29" s="22"/>
      <c r="O29" s="22"/>
      <c r="P29" s="22"/>
      <c r="Q29" s="22"/>
      <c r="R29" s="22"/>
      <c r="S29" s="13"/>
    </row>
    <row r="30" ht="28" customHeight="1" spans="1:19">
      <c r="A30" s="13"/>
      <c r="B30" s="14">
        <v>2</v>
      </c>
      <c r="C30" s="15"/>
      <c r="D30" s="14"/>
      <c r="E30" s="16"/>
      <c r="F30" s="15"/>
      <c r="G30" s="14" t="s">
        <v>391</v>
      </c>
      <c r="H30" s="16"/>
      <c r="I30" s="16"/>
      <c r="J30" s="15"/>
      <c r="K30" s="23" t="s">
        <v>245</v>
      </c>
      <c r="L30" s="24"/>
      <c r="M30" s="24"/>
      <c r="N30" s="24"/>
      <c r="O30" s="24"/>
      <c r="P30" s="24"/>
      <c r="Q30" s="24"/>
      <c r="R30" s="27"/>
      <c r="S30" s="13"/>
    </row>
    <row r="31" ht="28" customHeight="1" spans="2:18">
      <c r="B31" s="20"/>
      <c r="C31" s="21"/>
      <c r="D31" s="20"/>
      <c r="E31" s="11"/>
      <c r="F31" s="21"/>
      <c r="G31" s="20"/>
      <c r="H31" s="11"/>
      <c r="I31" s="11"/>
      <c r="J31" s="21"/>
      <c r="K31" s="25" t="s">
        <v>392</v>
      </c>
      <c r="L31" s="26"/>
      <c r="M31" s="26"/>
      <c r="N31" s="26"/>
      <c r="O31" s="26"/>
      <c r="P31" s="26"/>
      <c r="Q31" s="26"/>
      <c r="R31" s="28"/>
    </row>
    <row r="32" ht="28" customHeight="1" spans="2:18">
      <c r="B32" s="17"/>
      <c r="C32" s="18"/>
      <c r="D32" s="17"/>
      <c r="E32" s="19"/>
      <c r="F32" s="18"/>
      <c r="G32" s="17"/>
      <c r="H32" s="19"/>
      <c r="I32" s="19"/>
      <c r="J32" s="18"/>
      <c r="K32" s="23" t="s">
        <v>247</v>
      </c>
      <c r="L32" s="24"/>
      <c r="M32" s="24"/>
      <c r="N32" s="24"/>
      <c r="O32" s="24"/>
      <c r="P32" s="24"/>
      <c r="Q32" s="24"/>
      <c r="R32" s="27"/>
    </row>
    <row r="33" ht="28" customHeight="1" spans="2:18">
      <c r="B33" s="14">
        <v>3</v>
      </c>
      <c r="C33" s="15"/>
      <c r="D33" s="14"/>
      <c r="E33" s="16"/>
      <c r="F33" s="15"/>
      <c r="G33" s="14" t="s">
        <v>248</v>
      </c>
      <c r="H33" s="16"/>
      <c r="I33" s="16"/>
      <c r="J33" s="15"/>
      <c r="K33" s="23" t="s">
        <v>249</v>
      </c>
      <c r="L33" s="24"/>
      <c r="M33" s="24"/>
      <c r="N33" s="24"/>
      <c r="O33" s="24"/>
      <c r="P33" s="24"/>
      <c r="Q33" s="24"/>
      <c r="R33" s="27"/>
    </row>
    <row r="34" ht="28" customHeight="1" spans="2:18">
      <c r="B34" s="20"/>
      <c r="C34" s="21"/>
      <c r="D34" s="20"/>
      <c r="E34" s="11"/>
      <c r="F34" s="21"/>
      <c r="G34" s="20"/>
      <c r="H34" s="11"/>
      <c r="I34" s="11"/>
      <c r="J34" s="21"/>
      <c r="K34" s="23" t="s">
        <v>250</v>
      </c>
      <c r="L34" s="24"/>
      <c r="M34" s="24"/>
      <c r="N34" s="24"/>
      <c r="O34" s="24"/>
      <c r="P34" s="24"/>
      <c r="Q34" s="24"/>
      <c r="R34" s="27"/>
    </row>
    <row r="35" ht="28" customHeight="1" spans="2:18">
      <c r="B35" s="17"/>
      <c r="C35" s="18"/>
      <c r="D35" s="17"/>
      <c r="E35" s="19"/>
      <c r="F35" s="18"/>
      <c r="G35" s="17"/>
      <c r="H35" s="19"/>
      <c r="I35" s="19"/>
      <c r="J35" s="18"/>
      <c r="K35" s="23" t="s">
        <v>251</v>
      </c>
      <c r="L35" s="24"/>
      <c r="M35" s="24"/>
      <c r="N35" s="24"/>
      <c r="O35" s="24"/>
      <c r="P35" s="24"/>
      <c r="Q35" s="24"/>
      <c r="R35" s="27"/>
    </row>
    <row r="36" ht="33" customHeight="1" spans="2:18">
      <c r="B36" s="14">
        <v>4</v>
      </c>
      <c r="C36" s="15"/>
      <c r="D36" s="14"/>
      <c r="E36" s="16"/>
      <c r="F36" s="15"/>
      <c r="G36" s="14" t="s">
        <v>393</v>
      </c>
      <c r="H36" s="16"/>
      <c r="I36" s="16"/>
      <c r="J36" s="15"/>
      <c r="K36" s="23" t="s">
        <v>253</v>
      </c>
      <c r="L36" s="24"/>
      <c r="M36" s="24"/>
      <c r="N36" s="24"/>
      <c r="O36" s="24"/>
      <c r="P36" s="24"/>
      <c r="Q36" s="24"/>
      <c r="R36" s="27"/>
    </row>
    <row r="37" ht="33" customHeight="1" spans="2:18">
      <c r="B37" s="17"/>
      <c r="C37" s="18"/>
      <c r="D37" s="17"/>
      <c r="E37" s="19"/>
      <c r="F37" s="18"/>
      <c r="G37" s="17"/>
      <c r="H37" s="19"/>
      <c r="I37" s="19"/>
      <c r="J37" s="18"/>
      <c r="K37" s="23" t="s">
        <v>254</v>
      </c>
      <c r="L37" s="24"/>
      <c r="M37" s="24"/>
      <c r="N37" s="24"/>
      <c r="O37" s="24"/>
      <c r="P37" s="24"/>
      <c r="Q37" s="24"/>
      <c r="R37" s="27"/>
    </row>
    <row r="38" s="1" customFormat="1" ht="29" customHeight="1" spans="1:19">
      <c r="A38" s="10" t="s">
        <v>394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="1" customFormat="1" ht="29" customHeight="1" spans="1:19">
      <c r="A39" s="10" t="s">
        <v>395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="1" customFormat="1" ht="29" customHeight="1" spans="1:19">
      <c r="A40" s="10" t="s">
        <v>396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="1" customFormat="1" ht="29" customHeight="1" spans="1:19">
      <c r="A41" s="10" t="s">
        <v>397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="1" customFormat="1" ht="29" customHeight="1" spans="1:19">
      <c r="A42" s="9" t="s">
        <v>398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="1" customFormat="1" ht="29" customHeight="1" spans="1:19">
      <c r="A43" s="10" t="s">
        <v>399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="1" customFormat="1" ht="29" customHeight="1" spans="1:19">
      <c r="A44" s="10" t="s">
        <v>400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="1" customFormat="1" ht="29" customHeight="1" spans="1:19">
      <c r="A45" s="9" t="s">
        <v>401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ht="27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7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7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7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7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7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7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7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7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7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7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</sheetData>
  <mergeCells count="97">
    <mergeCell ref="A1:S1"/>
    <mergeCell ref="A2:S2"/>
    <mergeCell ref="A3:S3"/>
    <mergeCell ref="A4:S4"/>
    <mergeCell ref="A5:S5"/>
    <mergeCell ref="B6:C6"/>
    <mergeCell ref="D6:G6"/>
    <mergeCell ref="H6:I6"/>
    <mergeCell ref="J6:R6"/>
    <mergeCell ref="B7:C7"/>
    <mergeCell ref="D7:G7"/>
    <mergeCell ref="H7:I7"/>
    <mergeCell ref="J7:R7"/>
    <mergeCell ref="B8:C8"/>
    <mergeCell ref="D8:G8"/>
    <mergeCell ref="H8:I8"/>
    <mergeCell ref="J8:R8"/>
    <mergeCell ref="B9:C9"/>
    <mergeCell ref="D9:G9"/>
    <mergeCell ref="H9:I9"/>
    <mergeCell ref="J9:R9"/>
    <mergeCell ref="B10:C10"/>
    <mergeCell ref="D10:G10"/>
    <mergeCell ref="H10:I10"/>
    <mergeCell ref="J10:R10"/>
    <mergeCell ref="B11:C11"/>
    <mergeCell ref="D11:G11"/>
    <mergeCell ref="H11:I11"/>
    <mergeCell ref="J11:R11"/>
    <mergeCell ref="A12:S12"/>
    <mergeCell ref="A13:S13"/>
    <mergeCell ref="A14:S14"/>
    <mergeCell ref="A15:S15"/>
    <mergeCell ref="A16:S16"/>
    <mergeCell ref="A17:S17"/>
    <mergeCell ref="A18:S18"/>
    <mergeCell ref="A19:F19"/>
    <mergeCell ref="G19:L19"/>
    <mergeCell ref="M19:R19"/>
    <mergeCell ref="A20:S20"/>
    <mergeCell ref="A21:F21"/>
    <mergeCell ref="G21:L21"/>
    <mergeCell ref="M21:R21"/>
    <mergeCell ref="A22:S22"/>
    <mergeCell ref="A23:J23"/>
    <mergeCell ref="A24:J24"/>
    <mergeCell ref="A25:J25"/>
    <mergeCell ref="A26:J26"/>
    <mergeCell ref="K26:N26"/>
    <mergeCell ref="P26:S26"/>
    <mergeCell ref="B27:C27"/>
    <mergeCell ref="D27:F27"/>
    <mergeCell ref="G27:J27"/>
    <mergeCell ref="K27:R27"/>
    <mergeCell ref="K28:R28"/>
    <mergeCell ref="K29:R29"/>
    <mergeCell ref="K30:R30"/>
    <mergeCell ref="K31:R31"/>
    <mergeCell ref="K32:R32"/>
    <mergeCell ref="K33:R33"/>
    <mergeCell ref="K34:R34"/>
    <mergeCell ref="K35:R35"/>
    <mergeCell ref="K36:R36"/>
    <mergeCell ref="K37:R37"/>
    <mergeCell ref="A38:S38"/>
    <mergeCell ref="A39:S39"/>
    <mergeCell ref="A40:S40"/>
    <mergeCell ref="A41:S41"/>
    <mergeCell ref="A42:S42"/>
    <mergeCell ref="A43:S43"/>
    <mergeCell ref="A44:S44"/>
    <mergeCell ref="A45:S45"/>
    <mergeCell ref="A46:S46"/>
    <mergeCell ref="A47:S47"/>
    <mergeCell ref="A48:S48"/>
    <mergeCell ref="A49:S49"/>
    <mergeCell ref="A50:S50"/>
    <mergeCell ref="A51:S51"/>
    <mergeCell ref="A52:S52"/>
    <mergeCell ref="A53:S53"/>
    <mergeCell ref="A54:S54"/>
    <mergeCell ref="A55:S55"/>
    <mergeCell ref="A56:S56"/>
    <mergeCell ref="K23:N25"/>
    <mergeCell ref="P23:S25"/>
    <mergeCell ref="B28:C29"/>
    <mergeCell ref="D28:F29"/>
    <mergeCell ref="G28:J29"/>
    <mergeCell ref="B30:C32"/>
    <mergeCell ref="D30:F32"/>
    <mergeCell ref="G30:J32"/>
    <mergeCell ref="B33:C35"/>
    <mergeCell ref="D33:F35"/>
    <mergeCell ref="G33:J35"/>
    <mergeCell ref="B36:C37"/>
    <mergeCell ref="D36:F37"/>
    <mergeCell ref="G36:J37"/>
  </mergeCells>
  <pageMargins left="0.196527777777778" right="0.196527777777778" top="0.275" bottom="0.236111111111111" header="0.196527777777778" footer="0.0784722222222222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zoomScale="85" zoomScaleNormal="85" workbookViewId="0">
      <selection activeCell="C6" sqref="C6"/>
    </sheetView>
  </sheetViews>
  <sheetFormatPr defaultColWidth="9" defaultRowHeight="14.4" outlineLevelRow="5" outlineLevelCol="3"/>
  <cols>
    <col min="1" max="1" width="5.5" style="11" customWidth="1"/>
    <col min="2" max="2" width="14.8796296296296" style="11" customWidth="1"/>
    <col min="3" max="3" width="60.8796296296296" style="11" customWidth="1"/>
    <col min="4" max="16384" width="9" style="11"/>
  </cols>
  <sheetData>
    <row r="1" ht="27" customHeight="1" spans="1:4">
      <c r="A1" s="64" t="s">
        <v>208</v>
      </c>
      <c r="B1" s="64"/>
      <c r="C1" s="64"/>
      <c r="D1" s="64"/>
    </row>
    <row r="2" spans="1:4">
      <c r="A2" s="8" t="s">
        <v>209</v>
      </c>
      <c r="B2" s="8" t="s">
        <v>210</v>
      </c>
      <c r="C2" s="8" t="s">
        <v>211</v>
      </c>
      <c r="D2" s="8" t="s">
        <v>212</v>
      </c>
    </row>
    <row r="3" spans="1:4">
      <c r="A3" s="59">
        <v>1</v>
      </c>
      <c r="B3" s="59">
        <v>20220617</v>
      </c>
      <c r="C3" s="8" t="s">
        <v>213</v>
      </c>
      <c r="D3" s="59"/>
    </row>
    <row r="4" ht="93" customHeight="1" spans="1:4">
      <c r="A4" s="66"/>
      <c r="B4" s="66"/>
      <c r="C4" s="22" t="s">
        <v>214</v>
      </c>
      <c r="D4" s="66"/>
    </row>
    <row r="5" ht="19" customHeight="1" spans="1:4">
      <c r="A5" s="8">
        <v>2</v>
      </c>
      <c r="B5" s="8">
        <v>20220714</v>
      </c>
      <c r="C5" s="8" t="s">
        <v>213</v>
      </c>
      <c r="D5" s="8"/>
    </row>
    <row r="6" ht="72" customHeight="1" spans="1:4">
      <c r="A6" s="8"/>
      <c r="B6" s="8"/>
      <c r="C6" s="8" t="s">
        <v>215</v>
      </c>
      <c r="D6" s="8"/>
    </row>
  </sheetData>
  <mergeCells count="6">
    <mergeCell ref="A1:D1"/>
    <mergeCell ref="A3:A4"/>
    <mergeCell ref="A5:A6"/>
    <mergeCell ref="B3:B4"/>
    <mergeCell ref="B5:B6"/>
    <mergeCell ref="D3:D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8"/>
  <sheetViews>
    <sheetView tabSelected="1" topLeftCell="B2" workbookViewId="0">
      <selection activeCell="F100" sqref="F100:F101"/>
    </sheetView>
  </sheetViews>
  <sheetFormatPr defaultColWidth="10.6296296296296" defaultRowHeight="17.4"/>
  <cols>
    <col min="1" max="3" width="21.5" style="71" customWidth="1"/>
    <col min="4" max="5" width="21.5" style="75" customWidth="1"/>
    <col min="6" max="6" width="21.5" style="71" customWidth="1"/>
    <col min="7" max="16384" width="10.6296296296296" style="71" customWidth="1"/>
  </cols>
  <sheetData>
    <row r="1" s="71" customFormat="1" ht="31.5" customHeight="1" spans="1:6">
      <c r="A1" s="76" t="s">
        <v>0</v>
      </c>
      <c r="B1" s="76"/>
      <c r="C1" s="76"/>
      <c r="D1" s="76"/>
      <c r="E1" s="76"/>
      <c r="F1" s="76"/>
    </row>
    <row r="2" s="71" customFormat="1" ht="52.5" customHeight="1" spans="1:6">
      <c r="A2" s="77" t="s">
        <v>1</v>
      </c>
      <c r="B2" s="77"/>
      <c r="C2" s="77"/>
      <c r="D2" s="77"/>
      <c r="E2" s="77"/>
      <c r="F2" s="77"/>
    </row>
    <row r="3" s="72" customFormat="1" ht="29.25" customHeight="1" spans="1:6">
      <c r="A3" s="78" t="s">
        <v>2</v>
      </c>
      <c r="B3" s="79"/>
      <c r="C3" s="80" t="s">
        <v>3</v>
      </c>
      <c r="D3" s="81"/>
      <c r="E3" s="82" t="s">
        <v>4</v>
      </c>
      <c r="F3" s="81"/>
    </row>
    <row r="4" s="71" customFormat="1" ht="29.25" customHeight="1" spans="1:6">
      <c r="A4" s="83" t="s">
        <v>216</v>
      </c>
      <c r="B4" s="84"/>
      <c r="C4" s="83" t="s">
        <v>6</v>
      </c>
      <c r="D4" s="84"/>
      <c r="E4" s="85" t="s">
        <v>7</v>
      </c>
      <c r="F4" s="86"/>
    </row>
    <row r="5" s="73" customFormat="1" ht="24.95" customHeight="1" spans="1:6">
      <c r="A5" s="87" t="s">
        <v>8</v>
      </c>
      <c r="B5" s="88"/>
      <c r="C5" s="88"/>
      <c r="D5" s="88"/>
      <c r="E5" s="88"/>
      <c r="F5" s="89"/>
    </row>
    <row r="6" s="73" customFormat="1" ht="254" customHeight="1" spans="1:6">
      <c r="A6" s="90"/>
      <c r="B6" s="91"/>
      <c r="C6" s="91"/>
      <c r="D6" s="91"/>
      <c r="E6" s="91"/>
      <c r="F6" s="92"/>
    </row>
    <row r="7" s="73" customFormat="1" ht="24.95" customHeight="1" spans="1:6">
      <c r="A7" s="87" t="s">
        <v>9</v>
      </c>
      <c r="B7" s="88"/>
      <c r="C7" s="88"/>
      <c r="D7" s="88"/>
      <c r="E7" s="88"/>
      <c r="F7" s="89"/>
    </row>
    <row r="8" s="71" customFormat="1" ht="24.95" customHeight="1" spans="1:6">
      <c r="A8" s="93" t="s">
        <v>10</v>
      </c>
      <c r="B8" s="94" t="s">
        <v>11</v>
      </c>
      <c r="C8" s="95"/>
      <c r="D8" s="95"/>
      <c r="E8" s="95"/>
      <c r="F8" s="96"/>
    </row>
    <row r="9" s="71" customFormat="1" ht="24.95" customHeight="1" spans="1:6">
      <c r="A9" s="97" t="s">
        <v>12</v>
      </c>
      <c r="B9" s="94" t="s">
        <v>13</v>
      </c>
      <c r="C9" s="95"/>
      <c r="D9" s="95"/>
      <c r="E9" s="95"/>
      <c r="F9" s="96"/>
    </row>
    <row r="10" s="71" customFormat="1" ht="24.95" customHeight="1" spans="1:6">
      <c r="A10" s="98" t="s">
        <v>14</v>
      </c>
      <c r="B10" s="94" t="s">
        <v>15</v>
      </c>
      <c r="C10" s="95"/>
      <c r="D10" s="95"/>
      <c r="E10" s="95"/>
      <c r="F10" s="96"/>
    </row>
    <row r="11" s="71" customFormat="1" ht="24.95" customHeight="1" spans="1:6">
      <c r="A11" s="98" t="s">
        <v>16</v>
      </c>
      <c r="B11" s="99" t="s">
        <v>17</v>
      </c>
      <c r="C11" s="100"/>
      <c r="D11" s="100"/>
      <c r="E11" s="100"/>
      <c r="F11" s="101"/>
    </row>
    <row r="12" s="71" customFormat="1" ht="24.95" customHeight="1" spans="1:6">
      <c r="A12" s="98" t="s">
        <v>18</v>
      </c>
      <c r="B12" s="94" t="s">
        <v>217</v>
      </c>
      <c r="C12" s="95"/>
      <c r="D12" s="95"/>
      <c r="E12" s="95"/>
      <c r="F12" s="96"/>
    </row>
    <row r="13" s="73" customFormat="1" ht="24.95" customHeight="1" spans="1:6">
      <c r="A13" s="87" t="s">
        <v>20</v>
      </c>
      <c r="B13" s="88"/>
      <c r="C13" s="88"/>
      <c r="D13" s="88"/>
      <c r="E13" s="88"/>
      <c r="F13" s="89"/>
    </row>
    <row r="14" s="71" customFormat="1" ht="27" customHeight="1" spans="1:6">
      <c r="A14" s="102" t="s">
        <v>218</v>
      </c>
      <c r="B14" s="103"/>
      <c r="C14" s="103"/>
      <c r="D14" s="103"/>
      <c r="E14" s="103"/>
      <c r="F14" s="104"/>
    </row>
    <row r="15" s="71" customFormat="1" ht="27" customHeight="1" spans="1:6">
      <c r="A15" s="105" t="s">
        <v>219</v>
      </c>
      <c r="B15" s="105"/>
      <c r="C15" s="105"/>
      <c r="D15" s="105"/>
      <c r="E15" s="105"/>
      <c r="F15" s="105"/>
    </row>
    <row r="16" s="71" customFormat="1" ht="27" customHeight="1" spans="1:6">
      <c r="A16" s="106" t="s">
        <v>220</v>
      </c>
      <c r="B16" s="106"/>
      <c r="C16" s="106"/>
      <c r="D16" s="106"/>
      <c r="E16" s="106"/>
      <c r="F16" s="106"/>
    </row>
    <row r="17" s="71" customFormat="1" ht="27" customHeight="1" spans="1:6">
      <c r="A17" s="106" t="s">
        <v>221</v>
      </c>
      <c r="B17" s="106"/>
      <c r="C17" s="106"/>
      <c r="D17" s="106"/>
      <c r="E17" s="106"/>
      <c r="F17" s="106"/>
    </row>
    <row r="18" s="71" customFormat="1" ht="27" customHeight="1" spans="1:6">
      <c r="A18" s="106" t="s">
        <v>222</v>
      </c>
      <c r="B18" s="106"/>
      <c r="C18" s="106"/>
      <c r="D18" s="106"/>
      <c r="E18" s="106"/>
      <c r="F18" s="106"/>
    </row>
    <row r="19" s="71" customFormat="1" ht="27" customHeight="1" spans="1:6">
      <c r="A19" s="106" t="s">
        <v>223</v>
      </c>
      <c r="B19" s="106"/>
      <c r="C19" s="106"/>
      <c r="D19" s="106"/>
      <c r="E19" s="106"/>
      <c r="F19" s="106"/>
    </row>
    <row r="20" s="71" customFormat="1" ht="27" customHeight="1" spans="1:6">
      <c r="A20" s="106" t="s">
        <v>27</v>
      </c>
      <c r="B20" s="106"/>
      <c r="C20" s="106"/>
      <c r="D20" s="106"/>
      <c r="E20" s="106"/>
      <c r="F20" s="106"/>
    </row>
    <row r="21" s="71" customFormat="1" ht="27" customHeight="1" spans="1:6">
      <c r="A21" s="107" t="s">
        <v>28</v>
      </c>
      <c r="B21" s="108"/>
      <c r="C21" s="108"/>
      <c r="D21" s="108"/>
      <c r="E21" s="108"/>
      <c r="F21" s="109"/>
    </row>
    <row r="22" s="71" customFormat="1" ht="24.95" customHeight="1" spans="1:6">
      <c r="A22" s="87" t="s">
        <v>29</v>
      </c>
      <c r="B22" s="88"/>
      <c r="C22" s="88"/>
      <c r="D22" s="88"/>
      <c r="E22" s="88"/>
      <c r="F22" s="89"/>
    </row>
    <row r="23" s="74" customFormat="1" ht="24.95" customHeight="1" spans="1:6">
      <c r="A23" s="107" t="s">
        <v>30</v>
      </c>
      <c r="B23" s="108"/>
      <c r="C23" s="108"/>
      <c r="D23" s="108"/>
      <c r="E23" s="108"/>
      <c r="F23" s="109"/>
    </row>
    <row r="24" s="74" customFormat="1" ht="24.95" customHeight="1" spans="1:6">
      <c r="A24" s="107" t="s">
        <v>224</v>
      </c>
      <c r="B24" s="108"/>
      <c r="C24" s="108"/>
      <c r="D24" s="108"/>
      <c r="E24" s="108"/>
      <c r="F24" s="109"/>
    </row>
    <row r="25" s="74" customFormat="1" ht="24.95" customHeight="1" spans="1:6">
      <c r="A25" s="107" t="s">
        <v>32</v>
      </c>
      <c r="B25" s="108"/>
      <c r="C25" s="108"/>
      <c r="D25" s="108"/>
      <c r="E25" s="108"/>
      <c r="F25" s="109"/>
    </row>
    <row r="26" s="74" customFormat="1" ht="24.95" customHeight="1" spans="1:6">
      <c r="A26" s="107" t="s">
        <v>33</v>
      </c>
      <c r="B26" s="108"/>
      <c r="C26" s="108"/>
      <c r="D26" s="108"/>
      <c r="E26" s="108"/>
      <c r="F26" s="109"/>
    </row>
    <row r="27" s="74" customFormat="1" ht="24.95" customHeight="1" spans="1:6">
      <c r="A27" s="107" t="s">
        <v>34</v>
      </c>
      <c r="B27" s="108"/>
      <c r="C27" s="108"/>
      <c r="D27" s="108"/>
      <c r="E27" s="108"/>
      <c r="F27" s="109"/>
    </row>
    <row r="28" s="74" customFormat="1" ht="24.95" customHeight="1" spans="1:6">
      <c r="A28" s="107" t="s">
        <v>35</v>
      </c>
      <c r="B28" s="108"/>
      <c r="C28" s="108"/>
      <c r="D28" s="108"/>
      <c r="E28" s="108"/>
      <c r="F28" s="109"/>
    </row>
    <row r="29" s="74" customFormat="1" ht="24.95" customHeight="1" spans="1:6">
      <c r="A29" s="107" t="s">
        <v>225</v>
      </c>
      <c r="B29" s="108"/>
      <c r="C29" s="108"/>
      <c r="D29" s="108"/>
      <c r="E29" s="108"/>
      <c r="F29" s="109"/>
    </row>
    <row r="30" s="73" customFormat="1" ht="24.95" customHeight="1" spans="1:6">
      <c r="A30" s="87" t="s">
        <v>38</v>
      </c>
      <c r="B30" s="88"/>
      <c r="C30" s="110"/>
      <c r="D30" s="110"/>
      <c r="E30" s="110"/>
      <c r="F30" s="111"/>
    </row>
    <row r="31" s="71" customFormat="1" ht="21.95" customHeight="1" spans="1:6">
      <c r="A31" s="112" t="s">
        <v>39</v>
      </c>
      <c r="B31" s="97" t="s">
        <v>40</v>
      </c>
      <c r="C31" s="113" t="s">
        <v>41</v>
      </c>
      <c r="D31" s="113"/>
      <c r="E31" s="113"/>
      <c r="F31" s="93"/>
    </row>
    <row r="32" s="71" customFormat="1" ht="21.95" customHeight="1" spans="1:6">
      <c r="A32" s="114"/>
      <c r="B32" s="97" t="s">
        <v>42</v>
      </c>
      <c r="C32" s="113" t="s">
        <v>43</v>
      </c>
      <c r="D32" s="113"/>
      <c r="E32" s="113"/>
      <c r="F32" s="93"/>
    </row>
    <row r="33" s="71" customFormat="1" ht="21.95" customHeight="1" spans="1:6">
      <c r="A33" s="114"/>
      <c r="B33" s="97" t="s">
        <v>44</v>
      </c>
      <c r="C33" s="113" t="s">
        <v>45</v>
      </c>
      <c r="D33" s="113"/>
      <c r="E33" s="113"/>
      <c r="F33" s="93"/>
    </row>
    <row r="34" s="71" customFormat="1" ht="21.95" customHeight="1" spans="1:6">
      <c r="A34" s="114"/>
      <c r="B34" s="115" t="s">
        <v>46</v>
      </c>
      <c r="C34" s="113" t="s">
        <v>47</v>
      </c>
      <c r="D34" s="113"/>
      <c r="E34" s="113"/>
      <c r="F34" s="93"/>
    </row>
    <row r="35" s="71" customFormat="1" ht="21.95" customHeight="1" spans="1:6">
      <c r="A35" s="114"/>
      <c r="B35" s="115" t="s">
        <v>48</v>
      </c>
      <c r="C35" s="113" t="s">
        <v>49</v>
      </c>
      <c r="D35" s="113"/>
      <c r="E35" s="113"/>
      <c r="F35" s="93"/>
    </row>
    <row r="36" s="71" customFormat="1" ht="21.95" customHeight="1" spans="1:6">
      <c r="A36" s="114"/>
      <c r="B36" s="116" t="s">
        <v>50</v>
      </c>
      <c r="C36" s="117" t="s">
        <v>51</v>
      </c>
      <c r="D36" s="113" t="s">
        <v>52</v>
      </c>
      <c r="E36" s="113"/>
      <c r="F36" s="113"/>
    </row>
    <row r="37" s="71" customFormat="1" ht="21.95" customHeight="1" spans="1:6">
      <c r="A37" s="118"/>
      <c r="B37" s="119"/>
      <c r="C37" s="120" t="s">
        <v>53</v>
      </c>
      <c r="D37" s="113" t="s">
        <v>54</v>
      </c>
      <c r="E37" s="113"/>
      <c r="F37" s="93"/>
    </row>
    <row r="38" s="71" customFormat="1" ht="21.95" customHeight="1" spans="1:6">
      <c r="A38" s="114" t="s">
        <v>55</v>
      </c>
      <c r="B38" s="119" t="s">
        <v>56</v>
      </c>
      <c r="C38" s="113" t="s">
        <v>57</v>
      </c>
      <c r="D38" s="113"/>
      <c r="E38" s="113"/>
      <c r="F38" s="93"/>
    </row>
    <row r="39" s="71" customFormat="1" ht="24.95" customHeight="1" spans="1:6">
      <c r="A39" s="114"/>
      <c r="B39" s="97" t="s">
        <v>58</v>
      </c>
      <c r="C39" s="121" t="s">
        <v>59</v>
      </c>
      <c r="D39" s="121"/>
      <c r="E39" s="121"/>
      <c r="F39" s="97"/>
    </row>
    <row r="40" s="71" customFormat="1" ht="24.95" customHeight="1" spans="1:6">
      <c r="A40" s="114"/>
      <c r="B40" s="97" t="s">
        <v>60</v>
      </c>
      <c r="C40" s="121">
        <v>18650</v>
      </c>
      <c r="D40" s="121"/>
      <c r="E40" s="121"/>
      <c r="F40" s="97"/>
    </row>
    <row r="41" s="71" customFormat="1" ht="24.95" customHeight="1" spans="1:6">
      <c r="A41" s="114"/>
      <c r="B41" s="122" t="s">
        <v>61</v>
      </c>
      <c r="C41" s="123" t="s">
        <v>62</v>
      </c>
      <c r="D41" s="123"/>
      <c r="E41" s="123"/>
      <c r="F41" s="122"/>
    </row>
    <row r="42" s="71" customFormat="1" ht="24.95" customHeight="1" spans="1:6">
      <c r="A42" s="114"/>
      <c r="B42" s="122" t="s">
        <v>63</v>
      </c>
      <c r="C42" s="123" t="s">
        <v>64</v>
      </c>
      <c r="D42" s="123"/>
      <c r="E42" s="123"/>
      <c r="F42" s="122"/>
    </row>
    <row r="43" s="71" customFormat="1" ht="24.95" customHeight="1" spans="1:6">
      <c r="A43" s="114"/>
      <c r="B43" s="124" t="s">
        <v>65</v>
      </c>
      <c r="C43" s="125" t="s">
        <v>66</v>
      </c>
      <c r="D43" s="126"/>
      <c r="E43" s="125"/>
      <c r="F43" s="98"/>
    </row>
    <row r="44" s="71" customFormat="1" ht="24.95" customHeight="1" spans="1:6">
      <c r="A44" s="114"/>
      <c r="B44" s="124" t="s">
        <v>67</v>
      </c>
      <c r="C44" s="125" t="s">
        <v>68</v>
      </c>
      <c r="D44" s="126"/>
      <c r="E44" s="125"/>
      <c r="F44" s="98"/>
    </row>
    <row r="45" s="71" customFormat="1" ht="24.95" customHeight="1" spans="1:6">
      <c r="A45" s="114"/>
      <c r="B45" s="124" t="s">
        <v>69</v>
      </c>
      <c r="C45" s="127" t="s">
        <v>70</v>
      </c>
      <c r="D45" s="128"/>
      <c r="E45" s="127"/>
      <c r="F45" s="129"/>
    </row>
    <row r="46" s="71" customFormat="1" ht="24.95" customHeight="1" spans="1:6">
      <c r="A46" s="114"/>
      <c r="B46" s="124" t="s">
        <v>71</v>
      </c>
      <c r="C46" s="127" t="s">
        <v>70</v>
      </c>
      <c r="D46" s="128"/>
      <c r="E46" s="127"/>
      <c r="F46" s="129"/>
    </row>
    <row r="47" s="71" customFormat="1" ht="24.95" customHeight="1" spans="1:6">
      <c r="A47" s="114"/>
      <c r="B47" s="124" t="s">
        <v>72</v>
      </c>
      <c r="C47" s="130" t="s">
        <v>73</v>
      </c>
      <c r="D47" s="131"/>
      <c r="E47" s="130"/>
      <c r="F47" s="132"/>
    </row>
    <row r="48" s="71" customFormat="1" ht="24.95" customHeight="1" spans="1:6">
      <c r="A48" s="114"/>
      <c r="B48" s="124" t="s">
        <v>74</v>
      </c>
      <c r="C48" s="130" t="s">
        <v>75</v>
      </c>
      <c r="D48" s="131"/>
      <c r="E48" s="130"/>
      <c r="F48" s="132"/>
    </row>
    <row r="49" s="71" customFormat="1" ht="24.95" customHeight="1" spans="1:6">
      <c r="A49" s="114"/>
      <c r="B49" s="124" t="s">
        <v>76</v>
      </c>
      <c r="C49" s="133" t="s">
        <v>77</v>
      </c>
      <c r="D49" s="134"/>
      <c r="E49" s="133"/>
      <c r="F49" s="135"/>
    </row>
    <row r="50" s="71" customFormat="1" ht="32" customHeight="1" spans="1:6">
      <c r="A50" s="114"/>
      <c r="B50" s="124" t="s">
        <v>78</v>
      </c>
      <c r="C50" s="133" t="s">
        <v>79</v>
      </c>
      <c r="D50" s="134"/>
      <c r="E50" s="133"/>
      <c r="F50" s="135"/>
    </row>
    <row r="51" s="71" customFormat="1" ht="24.95" customHeight="1" spans="1:6">
      <c r="A51" s="114"/>
      <c r="B51" s="124" t="s">
        <v>80</v>
      </c>
      <c r="C51" s="121" t="s">
        <v>81</v>
      </c>
      <c r="D51" s="121"/>
      <c r="E51" s="121"/>
      <c r="F51" s="97"/>
    </row>
    <row r="52" s="71" customFormat="1" ht="24.95" customHeight="1" spans="1:6">
      <c r="A52" s="118"/>
      <c r="B52" s="136" t="s">
        <v>82</v>
      </c>
      <c r="C52" s="137" t="s">
        <v>83</v>
      </c>
      <c r="D52" s="137"/>
      <c r="E52" s="137"/>
      <c r="F52" s="138"/>
    </row>
    <row r="53" s="71" customFormat="1" ht="24.95" customHeight="1" spans="1:6">
      <c r="A53" s="139" t="s">
        <v>84</v>
      </c>
      <c r="B53" s="136" t="s">
        <v>56</v>
      </c>
      <c r="C53" s="137" t="s">
        <v>85</v>
      </c>
      <c r="D53" s="137"/>
      <c r="E53" s="137"/>
      <c r="F53" s="138"/>
    </row>
    <row r="54" s="71" customFormat="1" ht="24.95" customHeight="1" spans="1:6">
      <c r="A54" s="139"/>
      <c r="B54" s="115" t="s">
        <v>58</v>
      </c>
      <c r="C54" s="121">
        <v>2835</v>
      </c>
      <c r="D54" s="121"/>
      <c r="E54" s="121"/>
      <c r="F54" s="97"/>
    </row>
    <row r="55" s="71" customFormat="1" ht="24.95" customHeight="1" spans="1:6">
      <c r="A55" s="139"/>
      <c r="B55" s="115" t="s">
        <v>86</v>
      </c>
      <c r="C55" s="121" t="s">
        <v>87</v>
      </c>
      <c r="D55" s="121"/>
      <c r="E55" s="121"/>
      <c r="F55" s="97"/>
    </row>
    <row r="56" s="71" customFormat="1" ht="24.95" customHeight="1" spans="1:6">
      <c r="A56" s="139"/>
      <c r="B56" s="115" t="s">
        <v>88</v>
      </c>
      <c r="C56" s="121" t="s">
        <v>226</v>
      </c>
      <c r="D56" s="121"/>
      <c r="E56" s="121"/>
      <c r="F56" s="97"/>
    </row>
    <row r="57" s="71" customFormat="1" ht="24.95" customHeight="1" spans="1:6">
      <c r="A57" s="139"/>
      <c r="B57" s="115" t="s">
        <v>90</v>
      </c>
      <c r="C57" s="121" t="s">
        <v>227</v>
      </c>
      <c r="D57" s="121"/>
      <c r="E57" s="121"/>
      <c r="F57" s="97"/>
    </row>
    <row r="58" s="71" customFormat="1" ht="24.95" customHeight="1" spans="1:6">
      <c r="A58" s="139"/>
      <c r="B58" s="115" t="s">
        <v>92</v>
      </c>
      <c r="C58" s="121" t="s">
        <v>228</v>
      </c>
      <c r="D58" s="121"/>
      <c r="E58" s="121"/>
      <c r="F58" s="97"/>
    </row>
    <row r="59" s="71" customFormat="1" ht="24.95" customHeight="1" spans="1:6">
      <c r="A59" s="139"/>
      <c r="B59" s="115" t="s">
        <v>94</v>
      </c>
      <c r="C59" s="121" t="s">
        <v>95</v>
      </c>
      <c r="D59" s="121"/>
      <c r="E59" s="121"/>
      <c r="F59" s="97"/>
    </row>
    <row r="60" s="71" customFormat="1" ht="24.95" customHeight="1" spans="1:6">
      <c r="A60" s="139"/>
      <c r="B60" s="115" t="s">
        <v>96</v>
      </c>
      <c r="C60" s="140" t="s">
        <v>97</v>
      </c>
      <c r="D60" s="141"/>
      <c r="E60" s="141"/>
      <c r="F60" s="142"/>
    </row>
    <row r="61" s="71" customFormat="1" ht="24.95" customHeight="1" spans="1:6">
      <c r="A61" s="139"/>
      <c r="B61" s="115" t="s">
        <v>98</v>
      </c>
      <c r="C61" s="130" t="s">
        <v>99</v>
      </c>
      <c r="D61" s="131"/>
      <c r="E61" s="131"/>
      <c r="F61" s="132"/>
    </row>
    <row r="62" s="71" customFormat="1" ht="24.95" customHeight="1" spans="1:6">
      <c r="A62" s="143"/>
      <c r="B62" s="115" t="s">
        <v>82</v>
      </c>
      <c r="C62" s="130" t="s">
        <v>100</v>
      </c>
      <c r="D62" s="131"/>
      <c r="E62" s="131"/>
      <c r="F62" s="132"/>
    </row>
    <row r="63" s="73" customFormat="1" ht="24.95" customHeight="1" spans="1:6">
      <c r="A63" s="144" t="s">
        <v>101</v>
      </c>
      <c r="B63" s="145"/>
      <c r="C63" s="146"/>
      <c r="D63" s="146"/>
      <c r="E63" s="146"/>
      <c r="F63" s="147"/>
    </row>
    <row r="64" s="71" customFormat="1" ht="24.95" customHeight="1" spans="1:12">
      <c r="A64" s="148" t="s">
        <v>102</v>
      </c>
      <c r="B64" s="120" t="s">
        <v>103</v>
      </c>
      <c r="C64" s="120"/>
      <c r="D64" s="120"/>
      <c r="E64" s="120"/>
      <c r="F64" s="120"/>
      <c r="G64" s="149"/>
      <c r="H64" s="149"/>
      <c r="I64" s="149"/>
      <c r="J64" s="149"/>
      <c r="K64" s="149"/>
      <c r="L64" s="149"/>
    </row>
    <row r="65" s="71" customFormat="1" ht="24.95" customHeight="1" spans="1:12">
      <c r="A65" s="120" t="s">
        <v>104</v>
      </c>
      <c r="B65" s="121" t="s">
        <v>105</v>
      </c>
      <c r="C65" s="121"/>
      <c r="D65" s="121"/>
      <c r="E65" s="121"/>
      <c r="F65" s="121"/>
      <c r="G65" s="149"/>
      <c r="H65" s="149"/>
      <c r="I65" s="149"/>
      <c r="J65" s="149"/>
      <c r="K65" s="149"/>
      <c r="L65" s="149"/>
    </row>
    <row r="66" s="71" customFormat="1" ht="24.95" customHeight="1" spans="1:12">
      <c r="A66" s="118" t="s">
        <v>106</v>
      </c>
      <c r="B66" s="121" t="s">
        <v>107</v>
      </c>
      <c r="C66" s="121"/>
      <c r="D66" s="121"/>
      <c r="E66" s="121"/>
      <c r="F66" s="121"/>
      <c r="G66" s="149"/>
      <c r="H66" s="149"/>
      <c r="I66" s="149"/>
      <c r="J66" s="149"/>
      <c r="K66" s="149"/>
      <c r="L66" s="149"/>
    </row>
    <row r="67" s="71" customFormat="1" ht="24.95" customHeight="1" spans="1:12">
      <c r="A67" s="148" t="s">
        <v>108</v>
      </c>
      <c r="B67" s="128" t="s">
        <v>109</v>
      </c>
      <c r="C67" s="128"/>
      <c r="D67" s="128"/>
      <c r="E67" s="128"/>
      <c r="F67" s="128"/>
      <c r="G67" s="149"/>
      <c r="H67" s="149"/>
      <c r="I67" s="149"/>
      <c r="J67" s="149"/>
      <c r="K67" s="149"/>
      <c r="L67" s="149"/>
    </row>
    <row r="68" s="71" customFormat="1" ht="24.95" customHeight="1" spans="1:12">
      <c r="A68" s="120" t="s">
        <v>110</v>
      </c>
      <c r="B68" s="121" t="s">
        <v>111</v>
      </c>
      <c r="C68" s="121"/>
      <c r="D68" s="121"/>
      <c r="E68" s="121"/>
      <c r="F68" s="121"/>
      <c r="G68" s="149"/>
      <c r="H68" s="149"/>
      <c r="I68" s="149"/>
      <c r="J68" s="149"/>
      <c r="K68" s="149"/>
      <c r="L68" s="149"/>
    </row>
    <row r="69" s="71" customFormat="1" ht="24.95" customHeight="1" spans="1:12">
      <c r="A69" s="114" t="s">
        <v>112</v>
      </c>
      <c r="B69" s="120" t="s">
        <v>116</v>
      </c>
      <c r="C69" s="94" t="s">
        <v>229</v>
      </c>
      <c r="D69" s="95"/>
      <c r="E69" s="95"/>
      <c r="F69" s="96"/>
      <c r="G69" s="149"/>
      <c r="H69" s="149"/>
      <c r="I69" s="149"/>
      <c r="J69" s="149"/>
      <c r="K69" s="149"/>
      <c r="L69" s="149"/>
    </row>
    <row r="70" s="71" customFormat="1" ht="24.95" customHeight="1" spans="1:12">
      <c r="A70" s="114"/>
      <c r="B70" s="120" t="s">
        <v>120</v>
      </c>
      <c r="C70" s="94" t="s">
        <v>230</v>
      </c>
      <c r="D70" s="95"/>
      <c r="E70" s="95"/>
      <c r="F70" s="96"/>
      <c r="G70" s="149"/>
      <c r="H70" s="149"/>
      <c r="I70" s="149"/>
      <c r="J70" s="149"/>
      <c r="K70" s="149"/>
      <c r="L70" s="149"/>
    </row>
    <row r="71" s="71" customFormat="1" ht="24.95" customHeight="1" spans="1:12">
      <c r="A71" s="114"/>
      <c r="B71" s="120" t="s">
        <v>124</v>
      </c>
      <c r="C71" s="94" t="s">
        <v>231</v>
      </c>
      <c r="D71" s="95"/>
      <c r="E71" s="95"/>
      <c r="F71" s="96"/>
      <c r="G71" s="149"/>
      <c r="H71" s="149"/>
      <c r="I71" s="149"/>
      <c r="J71" s="149"/>
      <c r="K71" s="149"/>
      <c r="L71" s="149"/>
    </row>
    <row r="72" s="71" customFormat="1" ht="24.95" customHeight="1" spans="1:6">
      <c r="A72" s="150" t="s">
        <v>232</v>
      </c>
      <c r="B72" s="120" t="s">
        <v>116</v>
      </c>
      <c r="C72" s="94" t="s">
        <v>233</v>
      </c>
      <c r="D72" s="95"/>
      <c r="E72" s="95"/>
      <c r="F72" s="96"/>
    </row>
    <row r="73" s="71" customFormat="1" ht="24.95" customHeight="1" spans="1:6">
      <c r="A73" s="151"/>
      <c r="B73" s="120" t="s">
        <v>120</v>
      </c>
      <c r="C73" s="94" t="s">
        <v>234</v>
      </c>
      <c r="D73" s="95"/>
      <c r="E73" s="95"/>
      <c r="F73" s="96"/>
    </row>
    <row r="74" s="71" customFormat="1" ht="24.95" customHeight="1" spans="1:12">
      <c r="A74" s="151"/>
      <c r="B74" s="120" t="s">
        <v>124</v>
      </c>
      <c r="C74" s="120" t="s">
        <v>235</v>
      </c>
      <c r="D74" s="120"/>
      <c r="E74" s="120"/>
      <c r="F74" s="120"/>
      <c r="G74" s="149"/>
      <c r="H74" s="149"/>
      <c r="I74" s="149"/>
      <c r="J74" s="149"/>
      <c r="K74" s="149"/>
      <c r="L74" s="149"/>
    </row>
    <row r="75" s="71" customFormat="1" ht="24.95" customHeight="1" spans="1:12">
      <c r="A75" s="120" t="s">
        <v>137</v>
      </c>
      <c r="B75" s="115" t="s">
        <v>138</v>
      </c>
      <c r="C75" s="152" t="s">
        <v>139</v>
      </c>
      <c r="D75" s="153"/>
      <c r="E75" s="153"/>
      <c r="F75" s="154"/>
      <c r="G75" s="149"/>
      <c r="H75" s="149"/>
      <c r="I75" s="149"/>
      <c r="J75" s="149"/>
      <c r="K75" s="149"/>
      <c r="L75" s="149"/>
    </row>
    <row r="76" s="71" customFormat="1" ht="24.95" customHeight="1" spans="1:6">
      <c r="A76" s="120"/>
      <c r="B76" s="155" t="s">
        <v>140</v>
      </c>
      <c r="C76" s="121" t="s">
        <v>141</v>
      </c>
      <c r="D76" s="121"/>
      <c r="E76" s="121"/>
      <c r="F76" s="155"/>
    </row>
    <row r="77" s="71" customFormat="1" ht="24.95" customHeight="1" spans="1:6">
      <c r="A77" s="120"/>
      <c r="B77" s="97" t="s">
        <v>142</v>
      </c>
      <c r="C77" s="121" t="s">
        <v>143</v>
      </c>
      <c r="D77" s="121"/>
      <c r="E77" s="121"/>
      <c r="F77" s="97"/>
    </row>
    <row r="78" s="71" customFormat="1" ht="24.95" customHeight="1" spans="1:6">
      <c r="A78" s="120" t="s">
        <v>144</v>
      </c>
      <c r="B78" s="97" t="s">
        <v>145</v>
      </c>
      <c r="C78" s="137" t="s">
        <v>73</v>
      </c>
      <c r="D78" s="137"/>
      <c r="E78" s="137"/>
      <c r="F78" s="138"/>
    </row>
    <row r="79" s="71" customFormat="1" ht="24.95" customHeight="1" spans="1:6">
      <c r="A79" s="120"/>
      <c r="B79" s="156" t="s">
        <v>146</v>
      </c>
      <c r="C79" s="137" t="s">
        <v>75</v>
      </c>
      <c r="D79" s="137"/>
      <c r="E79" s="137"/>
      <c r="F79" s="138"/>
    </row>
    <row r="80" s="71" customFormat="1" ht="24.95" customHeight="1" spans="1:6">
      <c r="A80" s="120"/>
      <c r="B80" s="157" t="s">
        <v>147</v>
      </c>
      <c r="C80" s="137" t="s">
        <v>148</v>
      </c>
      <c r="D80" s="137"/>
      <c r="E80" s="137"/>
      <c r="F80" s="138"/>
    </row>
    <row r="81" s="71" customFormat="1" ht="24.95" customHeight="1" spans="1:6">
      <c r="A81" s="112" t="s">
        <v>149</v>
      </c>
      <c r="B81" s="156" t="s">
        <v>150</v>
      </c>
      <c r="C81" s="121" t="s">
        <v>151</v>
      </c>
      <c r="D81" s="121"/>
      <c r="E81" s="121"/>
      <c r="F81" s="97"/>
    </row>
    <row r="82" s="71" customFormat="1" ht="24.95" customHeight="1" spans="1:6">
      <c r="A82" s="114"/>
      <c r="B82" s="156" t="s">
        <v>152</v>
      </c>
      <c r="C82" s="121" t="s">
        <v>153</v>
      </c>
      <c r="D82" s="121"/>
      <c r="E82" s="121"/>
      <c r="F82" s="97"/>
    </row>
    <row r="83" s="71" customFormat="1" ht="24.95" customHeight="1" spans="1:6">
      <c r="A83" s="158" t="s">
        <v>154</v>
      </c>
      <c r="B83" s="97" t="s">
        <v>155</v>
      </c>
      <c r="C83" s="121" t="s">
        <v>156</v>
      </c>
      <c r="D83" s="121"/>
      <c r="E83" s="121"/>
      <c r="F83" s="97"/>
    </row>
    <row r="84" s="71" customFormat="1" ht="24.95" customHeight="1" spans="1:6">
      <c r="A84" s="159"/>
      <c r="B84" s="97" t="s">
        <v>157</v>
      </c>
      <c r="C84" s="121" t="s">
        <v>236</v>
      </c>
      <c r="D84" s="121"/>
      <c r="E84" s="121"/>
      <c r="F84" s="97"/>
    </row>
    <row r="85" s="71" customFormat="1" ht="24.95" customHeight="1" spans="1:6">
      <c r="A85" s="160" t="s">
        <v>159</v>
      </c>
      <c r="B85" s="161"/>
      <c r="C85" s="162"/>
      <c r="D85" s="162"/>
      <c r="E85" s="162"/>
      <c r="F85" s="163"/>
    </row>
    <row r="86" s="73" customFormat="1" ht="24.95" customHeight="1" spans="1:6">
      <c r="A86" s="164" t="s">
        <v>160</v>
      </c>
      <c r="B86" s="165" t="s">
        <v>161</v>
      </c>
      <c r="C86" s="166" t="s">
        <v>162</v>
      </c>
      <c r="D86" s="166"/>
      <c r="E86" s="166"/>
      <c r="F86" s="165"/>
    </row>
    <row r="87" s="71" customFormat="1" ht="24.95" customHeight="1" spans="1:6">
      <c r="A87" s="167"/>
      <c r="B87" s="165" t="s">
        <v>163</v>
      </c>
      <c r="C87" s="166" t="s">
        <v>164</v>
      </c>
      <c r="D87" s="166"/>
      <c r="E87" s="166"/>
      <c r="F87" s="165"/>
    </row>
    <row r="88" s="71" customFormat="1" ht="24.95" customHeight="1" spans="1:6">
      <c r="A88" s="167"/>
      <c r="B88" s="165" t="s">
        <v>165</v>
      </c>
      <c r="C88" s="166" t="s">
        <v>166</v>
      </c>
      <c r="D88" s="166"/>
      <c r="E88" s="166"/>
      <c r="F88" s="165"/>
    </row>
    <row r="89" s="71" customFormat="1" ht="24.95" customHeight="1" spans="1:6">
      <c r="A89" s="168"/>
      <c r="B89" s="165" t="s">
        <v>78</v>
      </c>
      <c r="C89" s="166" t="s">
        <v>167</v>
      </c>
      <c r="D89" s="166"/>
      <c r="E89" s="166"/>
      <c r="F89" s="165"/>
    </row>
    <row r="90" s="71" customFormat="1" ht="21" customHeight="1" spans="1:6">
      <c r="A90" s="164" t="s">
        <v>168</v>
      </c>
      <c r="B90" s="169" t="s">
        <v>169</v>
      </c>
      <c r="C90" s="117" t="s">
        <v>170</v>
      </c>
      <c r="D90" s="117"/>
      <c r="E90" s="117"/>
      <c r="F90" s="170"/>
    </row>
    <row r="91" s="71" customFormat="1" ht="24" customHeight="1" spans="1:6">
      <c r="A91" s="167"/>
      <c r="B91" s="171"/>
      <c r="C91" s="117" t="s">
        <v>171</v>
      </c>
      <c r="D91" s="117"/>
      <c r="E91" s="117"/>
      <c r="F91" s="172"/>
    </row>
    <row r="92" s="71" customFormat="1" ht="21" customHeight="1" spans="1:6">
      <c r="A92" s="167"/>
      <c r="B92" s="169" t="s">
        <v>172</v>
      </c>
      <c r="C92" s="117" t="s">
        <v>170</v>
      </c>
      <c r="D92" s="117"/>
      <c r="E92" s="117"/>
      <c r="F92" s="170"/>
    </row>
    <row r="93" s="71" customFormat="1" ht="23" customHeight="1" spans="1:6">
      <c r="A93" s="168"/>
      <c r="B93" s="171"/>
      <c r="C93" s="117" t="s">
        <v>173</v>
      </c>
      <c r="D93" s="117"/>
      <c r="E93" s="117"/>
      <c r="F93" s="172"/>
    </row>
    <row r="94" s="71" customFormat="1" ht="24.95" customHeight="1" spans="1:6">
      <c r="A94" s="144" t="s">
        <v>174</v>
      </c>
      <c r="B94" s="145"/>
      <c r="C94" s="173"/>
      <c r="D94" s="173"/>
      <c r="E94" s="173"/>
      <c r="F94" s="174"/>
    </row>
    <row r="95" s="71" customFormat="1" ht="28" customHeight="1" spans="1:6">
      <c r="A95" s="112" t="s">
        <v>175</v>
      </c>
      <c r="B95" s="112" t="s">
        <v>176</v>
      </c>
      <c r="C95" s="121" t="s">
        <v>177</v>
      </c>
      <c r="D95" s="121"/>
      <c r="E95" s="121"/>
      <c r="F95" s="97"/>
    </row>
    <row r="96" s="73" customFormat="1" ht="31" customHeight="1" spans="1:6">
      <c r="A96" s="114"/>
      <c r="B96" s="112" t="s">
        <v>178</v>
      </c>
      <c r="C96" s="175" t="s">
        <v>179</v>
      </c>
      <c r="D96" s="175" t="s">
        <v>180</v>
      </c>
      <c r="E96" s="175" t="s">
        <v>181</v>
      </c>
      <c r="F96" s="175" t="s">
        <v>182</v>
      </c>
    </row>
    <row r="97" customFormat="1" ht="32" customHeight="1" spans="1:6">
      <c r="A97" s="114"/>
      <c r="B97" s="114"/>
      <c r="C97" s="58" t="s">
        <v>183</v>
      </c>
      <c r="D97" s="58" t="s">
        <v>184</v>
      </c>
      <c r="E97" s="175" t="s">
        <v>181</v>
      </c>
      <c r="F97" s="58" t="s">
        <v>185</v>
      </c>
    </row>
    <row r="98" s="71" customFormat="1" ht="24.95" customHeight="1" spans="1:6">
      <c r="A98" s="112" t="s">
        <v>186</v>
      </c>
      <c r="B98" s="115" t="s">
        <v>187</v>
      </c>
      <c r="C98" s="176" t="s">
        <v>188</v>
      </c>
      <c r="D98" s="176"/>
      <c r="E98" s="176"/>
      <c r="F98" s="176"/>
    </row>
    <row r="99" s="71" customFormat="1" ht="24.95" customHeight="1" spans="1:6">
      <c r="A99" s="114"/>
      <c r="B99" s="115" t="s">
        <v>189</v>
      </c>
      <c r="C99" s="176" t="s">
        <v>190</v>
      </c>
      <c r="D99" s="176" t="s">
        <v>191</v>
      </c>
      <c r="E99" s="176" t="s">
        <v>108</v>
      </c>
      <c r="F99" s="176" t="s">
        <v>192</v>
      </c>
    </row>
    <row r="100" s="71" customFormat="1" ht="32" customHeight="1" spans="1:6">
      <c r="A100" s="114"/>
      <c r="B100" s="57" t="s">
        <v>179</v>
      </c>
      <c r="C100" s="57" t="s">
        <v>193</v>
      </c>
      <c r="D100" s="57">
        <v>24</v>
      </c>
      <c r="E100" s="57" t="s">
        <v>194</v>
      </c>
      <c r="F100" s="57" t="s">
        <v>195</v>
      </c>
    </row>
    <row r="101" s="71" customFormat="1" ht="33" customHeight="1" spans="1:6">
      <c r="A101" s="114"/>
      <c r="B101" s="58" t="s">
        <v>183</v>
      </c>
      <c r="C101" s="58" t="s">
        <v>196</v>
      </c>
      <c r="D101" s="177">
        <v>12</v>
      </c>
      <c r="E101" s="57" t="s">
        <v>194</v>
      </c>
      <c r="F101" s="58" t="s">
        <v>197</v>
      </c>
    </row>
    <row r="102" s="71" customFormat="1" ht="33" customHeight="1" spans="1:6">
      <c r="A102" s="114"/>
      <c r="B102" s="116" t="s">
        <v>198</v>
      </c>
      <c r="C102" s="58" t="s">
        <v>199</v>
      </c>
      <c r="D102" s="58"/>
      <c r="E102" s="58"/>
      <c r="F102" s="178"/>
    </row>
    <row r="103" s="71" customFormat="1" ht="24.95" customHeight="1" spans="1:6">
      <c r="A103" s="144" t="s">
        <v>200</v>
      </c>
      <c r="B103" s="145"/>
      <c r="C103" s="146"/>
      <c r="D103" s="146"/>
      <c r="E103" s="146"/>
      <c r="F103" s="147"/>
    </row>
    <row r="104" s="73" customFormat="1" ht="24.95" customHeight="1" spans="1:6">
      <c r="A104" s="179" t="s">
        <v>201</v>
      </c>
      <c r="B104" s="120" t="s">
        <v>202</v>
      </c>
      <c r="C104" s="120"/>
      <c r="D104" s="120"/>
      <c r="E104" s="120"/>
      <c r="F104" s="120"/>
    </row>
    <row r="105" s="71" customFormat="1" ht="24.95" customHeight="1" spans="1:6">
      <c r="A105" s="156" t="s">
        <v>203</v>
      </c>
      <c r="B105" s="121" t="s">
        <v>204</v>
      </c>
      <c r="C105" s="121"/>
      <c r="D105" s="121"/>
      <c r="E105" s="121"/>
      <c r="F105" s="121"/>
    </row>
    <row r="106" s="71" customFormat="1" ht="24.95" customHeight="1" spans="1:6">
      <c r="A106" s="144" t="s">
        <v>205</v>
      </c>
      <c r="B106" s="145"/>
      <c r="C106" s="145"/>
      <c r="D106" s="145"/>
      <c r="E106" s="145"/>
      <c r="F106" s="180"/>
    </row>
    <row r="107" s="73" customFormat="1" ht="24.95" customHeight="1" spans="1:6">
      <c r="A107" s="181" t="s">
        <v>206</v>
      </c>
      <c r="B107" s="182" t="s">
        <v>207</v>
      </c>
      <c r="C107" s="183"/>
      <c r="D107" s="183"/>
      <c r="E107" s="183"/>
      <c r="F107" s="184"/>
    </row>
    <row r="108" s="71" customFormat="1" ht="21.95" customHeight="1" spans="4:5">
      <c r="D108" s="75"/>
      <c r="E108" s="75"/>
    </row>
  </sheetData>
  <mergeCells count="119">
    <mergeCell ref="A1:F1"/>
    <mergeCell ref="A2:F2"/>
    <mergeCell ref="A3:B3"/>
    <mergeCell ref="C3:D3"/>
    <mergeCell ref="E3:F3"/>
    <mergeCell ref="A4:B4"/>
    <mergeCell ref="C4:D4"/>
    <mergeCell ref="E4:F4"/>
    <mergeCell ref="A5:F5"/>
    <mergeCell ref="A6:F6"/>
    <mergeCell ref="A7:F7"/>
    <mergeCell ref="B8:F8"/>
    <mergeCell ref="B9:F9"/>
    <mergeCell ref="B10:F10"/>
    <mergeCell ref="B11:F11"/>
    <mergeCell ref="B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C31:F31"/>
    <mergeCell ref="C32:F32"/>
    <mergeCell ref="C33:F33"/>
    <mergeCell ref="C34:F34"/>
    <mergeCell ref="C35:F35"/>
    <mergeCell ref="D36:F36"/>
    <mergeCell ref="D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A63:F63"/>
    <mergeCell ref="B64:F64"/>
    <mergeCell ref="B65:F65"/>
    <mergeCell ref="B66:F66"/>
    <mergeCell ref="B67:F67"/>
    <mergeCell ref="B68:F68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6:F86"/>
    <mergeCell ref="C87:F87"/>
    <mergeCell ref="C88:F88"/>
    <mergeCell ref="C89:F89"/>
    <mergeCell ref="C90:F90"/>
    <mergeCell ref="C91:F91"/>
    <mergeCell ref="C92:F92"/>
    <mergeCell ref="C93:F93"/>
    <mergeCell ref="C95:F95"/>
    <mergeCell ref="C98:F98"/>
    <mergeCell ref="C102:F102"/>
    <mergeCell ref="B104:F104"/>
    <mergeCell ref="B105:F105"/>
    <mergeCell ref="B107:F107"/>
    <mergeCell ref="A31:A37"/>
    <mergeCell ref="A38:A52"/>
    <mergeCell ref="A53:A62"/>
    <mergeCell ref="A69:A71"/>
    <mergeCell ref="A72:A74"/>
    <mergeCell ref="A75:A77"/>
    <mergeCell ref="A78:A80"/>
    <mergeCell ref="A81:A82"/>
    <mergeCell ref="A83:A84"/>
    <mergeCell ref="A86:A89"/>
    <mergeCell ref="A90:A93"/>
    <mergeCell ref="A95:A97"/>
    <mergeCell ref="A98:A102"/>
    <mergeCell ref="B36:B37"/>
    <mergeCell ref="B90:B91"/>
    <mergeCell ref="B92:B93"/>
    <mergeCell ref="B96:B97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opLeftCell="A5" workbookViewId="0">
      <selection activeCell="D6" sqref="D6:D13"/>
    </sheetView>
  </sheetViews>
  <sheetFormatPr defaultColWidth="9" defaultRowHeight="30" customHeight="1" outlineLevelCol="3"/>
  <cols>
    <col min="2" max="2" width="23.3796296296296" customWidth="1"/>
    <col min="3" max="3" width="24.5" customWidth="1"/>
    <col min="4" max="4" width="44.1296296296296" customWidth="1"/>
  </cols>
  <sheetData>
    <row r="1" s="63" customFormat="1" customHeight="1" spans="1:4">
      <c r="A1" s="64" t="s">
        <v>237</v>
      </c>
      <c r="B1" s="64"/>
      <c r="C1" s="64"/>
      <c r="D1" s="64"/>
    </row>
    <row r="2" ht="177" customHeight="1" spans="1:4">
      <c r="A2" s="32"/>
      <c r="B2" s="32"/>
      <c r="C2" s="32"/>
      <c r="D2" s="32"/>
    </row>
    <row r="3" s="11" customFormat="1" customHeight="1" spans="1:4">
      <c r="A3" s="8" t="s">
        <v>209</v>
      </c>
      <c r="B3" s="8" t="s">
        <v>238</v>
      </c>
      <c r="C3" s="8" t="s">
        <v>239</v>
      </c>
      <c r="D3" s="8" t="s">
        <v>240</v>
      </c>
    </row>
    <row r="4" ht="42" customHeight="1" spans="1:4">
      <c r="A4" s="59">
        <v>1</v>
      </c>
      <c r="B4" s="32"/>
      <c r="C4" s="59" t="s">
        <v>241</v>
      </c>
      <c r="D4" s="65" t="s">
        <v>242</v>
      </c>
    </row>
    <row r="5" ht="42" customHeight="1" spans="1:4">
      <c r="A5" s="66"/>
      <c r="B5" s="32"/>
      <c r="C5" s="66"/>
      <c r="D5" s="65" t="s">
        <v>243</v>
      </c>
    </row>
    <row r="6" customHeight="1" spans="1:4">
      <c r="A6" s="59">
        <v>2</v>
      </c>
      <c r="B6" s="67"/>
      <c r="C6" s="59" t="s">
        <v>244</v>
      </c>
      <c r="D6" s="65" t="s">
        <v>245</v>
      </c>
    </row>
    <row r="7" customHeight="1" spans="1:4">
      <c r="A7" s="68"/>
      <c r="B7" s="69"/>
      <c r="C7" s="68"/>
      <c r="D7" s="65" t="s">
        <v>246</v>
      </c>
    </row>
    <row r="8" customHeight="1" spans="1:4">
      <c r="A8" s="66"/>
      <c r="B8" s="70"/>
      <c r="C8" s="66"/>
      <c r="D8" s="65" t="s">
        <v>247</v>
      </c>
    </row>
    <row r="9" customHeight="1" spans="1:4">
      <c r="A9" s="59">
        <v>3</v>
      </c>
      <c r="B9" s="67"/>
      <c r="C9" s="59" t="s">
        <v>248</v>
      </c>
      <c r="D9" s="65" t="s">
        <v>249</v>
      </c>
    </row>
    <row r="10" customHeight="1" spans="1:4">
      <c r="A10" s="68"/>
      <c r="B10" s="69"/>
      <c r="C10" s="68"/>
      <c r="D10" s="65" t="s">
        <v>250</v>
      </c>
    </row>
    <row r="11" customHeight="1" spans="1:4">
      <c r="A11" s="66"/>
      <c r="B11" s="70"/>
      <c r="C11" s="66"/>
      <c r="D11" s="65" t="s">
        <v>251</v>
      </c>
    </row>
    <row r="12" customHeight="1" spans="1:4">
      <c r="A12" s="59">
        <v>4</v>
      </c>
      <c r="B12" s="67"/>
      <c r="C12" s="59" t="s">
        <v>252</v>
      </c>
      <c r="D12" s="65" t="s">
        <v>253</v>
      </c>
    </row>
    <row r="13" customHeight="1" spans="1:4">
      <c r="A13" s="68"/>
      <c r="B13" s="69"/>
      <c r="C13" s="68"/>
      <c r="D13" s="65" t="s">
        <v>254</v>
      </c>
    </row>
    <row r="14" customHeight="1" spans="1:4">
      <c r="A14" s="66"/>
      <c r="B14" s="70"/>
      <c r="C14" s="66"/>
      <c r="D14" s="65"/>
    </row>
  </sheetData>
  <mergeCells count="14">
    <mergeCell ref="A1:D1"/>
    <mergeCell ref="A2:D2"/>
    <mergeCell ref="A4:A5"/>
    <mergeCell ref="A6:A8"/>
    <mergeCell ref="A9:A11"/>
    <mergeCell ref="A12:A14"/>
    <mergeCell ref="B4:B5"/>
    <mergeCell ref="B6:B8"/>
    <mergeCell ref="B9:B11"/>
    <mergeCell ref="B12:B14"/>
    <mergeCell ref="C4:C5"/>
    <mergeCell ref="C6:C8"/>
    <mergeCell ref="C9:C11"/>
    <mergeCell ref="C12:C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opLeftCell="E4" workbookViewId="0">
      <selection activeCell="I31" sqref="I31"/>
    </sheetView>
  </sheetViews>
  <sheetFormatPr defaultColWidth="9" defaultRowHeight="14.4"/>
  <cols>
    <col min="1" max="1" width="5" customWidth="1"/>
    <col min="2" max="2" width="10.1296296296296" customWidth="1"/>
    <col min="3" max="12" width="9.25" customWidth="1"/>
    <col min="13" max="14" width="8.87962962962963" customWidth="1"/>
    <col min="15" max="15" width="10.75" customWidth="1"/>
    <col min="16" max="16" width="6.5" customWidth="1"/>
  </cols>
  <sheetData>
    <row r="1" ht="33" customHeight="1" spans="1:15">
      <c r="A1" s="29" t="s">
        <v>255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ht="86" customHeight="1" spans="1:15">
      <c r="A2" s="30" t="s">
        <v>256</v>
      </c>
      <c r="B2" s="3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134" customHeight="1" spans="1:15">
      <c r="A3" s="30"/>
      <c r="B3" s="30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ht="85" customHeight="1" spans="1:15">
      <c r="A4" s="30" t="s">
        <v>257</v>
      </c>
      <c r="B4" s="30"/>
      <c r="C4" s="8" t="s">
        <v>258</v>
      </c>
      <c r="D4" s="8"/>
      <c r="E4" s="59" t="s">
        <v>259</v>
      </c>
      <c r="F4" s="59"/>
      <c r="G4" s="59" t="s">
        <v>260</v>
      </c>
      <c r="H4" s="59"/>
      <c r="I4" s="59" t="s">
        <v>261</v>
      </c>
      <c r="J4" s="59"/>
      <c r="K4" s="59" t="s">
        <v>262</v>
      </c>
      <c r="L4" s="8"/>
      <c r="M4" s="8" t="s">
        <v>263</v>
      </c>
      <c r="N4" s="8"/>
      <c r="O4" s="30" t="s">
        <v>264</v>
      </c>
    </row>
    <row r="5" ht="23" customHeight="1" spans="1:15">
      <c r="A5" s="8" t="s">
        <v>88</v>
      </c>
      <c r="B5" s="8"/>
      <c r="C5" s="8" t="s">
        <v>265</v>
      </c>
      <c r="D5" s="8" t="s">
        <v>266</v>
      </c>
      <c r="E5" s="60" t="s">
        <v>267</v>
      </c>
      <c r="F5" s="60" t="s">
        <v>268</v>
      </c>
      <c r="G5" s="8" t="s">
        <v>267</v>
      </c>
      <c r="H5" s="8" t="s">
        <v>268</v>
      </c>
      <c r="I5" s="60" t="s">
        <v>267</v>
      </c>
      <c r="J5" s="60" t="s">
        <v>268</v>
      </c>
      <c r="K5" s="8" t="s">
        <v>267</v>
      </c>
      <c r="L5" s="8" t="s">
        <v>268</v>
      </c>
      <c r="M5" s="8" t="s">
        <v>267</v>
      </c>
      <c r="N5" s="8" t="s">
        <v>268</v>
      </c>
      <c r="O5" s="8" t="s">
        <v>269</v>
      </c>
    </row>
    <row r="6" ht="23" customHeight="1" spans="1:15">
      <c r="A6" s="8" t="s">
        <v>270</v>
      </c>
      <c r="B6" s="8" t="s">
        <v>271</v>
      </c>
      <c r="C6" s="8">
        <v>40</v>
      </c>
      <c r="D6" s="8"/>
      <c r="E6" s="61"/>
      <c r="F6" s="61"/>
      <c r="G6" s="8">
        <v>42</v>
      </c>
      <c r="H6" s="8"/>
      <c r="I6" s="61"/>
      <c r="J6" s="61"/>
      <c r="K6" s="8">
        <v>40</v>
      </c>
      <c r="L6" s="8"/>
      <c r="M6" s="61"/>
      <c r="N6" s="61"/>
      <c r="O6" s="8">
        <f t="shared" ref="O6:O13" si="0">SUM(C6:N6)</f>
        <v>122</v>
      </c>
    </row>
    <row r="7" ht="23" customHeight="1" spans="1:15">
      <c r="A7" s="8"/>
      <c r="B7" s="8" t="s">
        <v>272</v>
      </c>
      <c r="C7" s="8">
        <v>20</v>
      </c>
      <c r="D7" s="8">
        <v>20</v>
      </c>
      <c r="E7" s="61"/>
      <c r="F7" s="61"/>
      <c r="G7" s="8">
        <v>22</v>
      </c>
      <c r="H7" s="8">
        <v>20</v>
      </c>
      <c r="I7" s="61"/>
      <c r="J7" s="61"/>
      <c r="K7" s="8">
        <v>20</v>
      </c>
      <c r="L7" s="8">
        <v>20</v>
      </c>
      <c r="M7" s="61"/>
      <c r="N7" s="61"/>
      <c r="O7" s="8">
        <f t="shared" si="0"/>
        <v>122</v>
      </c>
    </row>
    <row r="8" ht="23" customHeight="1" spans="1:15">
      <c r="A8" s="8" t="s">
        <v>273</v>
      </c>
      <c r="B8" s="8" t="s">
        <v>271</v>
      </c>
      <c r="C8" s="8">
        <v>40</v>
      </c>
      <c r="D8" s="8"/>
      <c r="E8" s="61"/>
      <c r="F8" s="61"/>
      <c r="G8" s="8">
        <v>42</v>
      </c>
      <c r="H8" s="8"/>
      <c r="I8" s="61"/>
      <c r="J8" s="61"/>
      <c r="K8" s="8">
        <v>40</v>
      </c>
      <c r="L8" s="8"/>
      <c r="M8" s="8">
        <v>42</v>
      </c>
      <c r="N8" s="8"/>
      <c r="O8" s="8">
        <f t="shared" si="0"/>
        <v>164</v>
      </c>
    </row>
    <row r="9" ht="23" customHeight="1" spans="1:15">
      <c r="A9" s="8"/>
      <c r="B9" s="8" t="s">
        <v>272</v>
      </c>
      <c r="C9" s="8">
        <v>20</v>
      </c>
      <c r="D9" s="8">
        <v>20</v>
      </c>
      <c r="E9" s="61"/>
      <c r="F9" s="61"/>
      <c r="G9" s="8">
        <v>22</v>
      </c>
      <c r="H9" s="8">
        <v>20</v>
      </c>
      <c r="I9" s="61"/>
      <c r="J9" s="61"/>
      <c r="K9" s="8">
        <v>20</v>
      </c>
      <c r="L9" s="8">
        <v>20</v>
      </c>
      <c r="M9" s="8">
        <v>21</v>
      </c>
      <c r="N9" s="8">
        <v>21</v>
      </c>
      <c r="O9" s="8">
        <f t="shared" si="0"/>
        <v>164</v>
      </c>
    </row>
    <row r="10" ht="23" customHeight="1" spans="1:15">
      <c r="A10" s="31" t="s">
        <v>274</v>
      </c>
      <c r="B10" s="31" t="s">
        <v>271</v>
      </c>
      <c r="C10" s="31">
        <v>40</v>
      </c>
      <c r="D10" s="31"/>
      <c r="E10" s="62">
        <v>46</v>
      </c>
      <c r="F10" s="62"/>
      <c r="G10" s="31">
        <v>42</v>
      </c>
      <c r="H10" s="31"/>
      <c r="I10" s="62">
        <v>46</v>
      </c>
      <c r="J10" s="62"/>
      <c r="K10" s="31">
        <v>40</v>
      </c>
      <c r="L10" s="31"/>
      <c r="M10" s="31"/>
      <c r="N10" s="31"/>
      <c r="O10" s="31">
        <f t="shared" si="0"/>
        <v>214</v>
      </c>
    </row>
    <row r="11" ht="23" customHeight="1" spans="1:15">
      <c r="A11" s="31"/>
      <c r="B11" s="31" t="s">
        <v>272</v>
      </c>
      <c r="C11" s="31">
        <v>20</v>
      </c>
      <c r="D11" s="31">
        <v>20</v>
      </c>
      <c r="E11" s="31">
        <v>22</v>
      </c>
      <c r="F11" s="31">
        <v>24</v>
      </c>
      <c r="G11" s="31">
        <v>22</v>
      </c>
      <c r="H11" s="31">
        <v>20</v>
      </c>
      <c r="I11" s="31">
        <v>22</v>
      </c>
      <c r="J11" s="31">
        <v>24</v>
      </c>
      <c r="K11" s="31">
        <v>20</v>
      </c>
      <c r="L11" s="31">
        <v>20</v>
      </c>
      <c r="M11" s="31"/>
      <c r="N11" s="31"/>
      <c r="O11" s="31">
        <f t="shared" si="0"/>
        <v>214</v>
      </c>
    </row>
    <row r="12" ht="23" customHeight="1" spans="1:15">
      <c r="A12" s="8" t="s">
        <v>275</v>
      </c>
      <c r="B12" s="8" t="s">
        <v>271</v>
      </c>
      <c r="C12" s="8">
        <v>40</v>
      </c>
      <c r="D12" s="8"/>
      <c r="E12" s="8">
        <v>46</v>
      </c>
      <c r="F12" s="8"/>
      <c r="G12" s="8">
        <v>42</v>
      </c>
      <c r="H12" s="8"/>
      <c r="I12" s="8">
        <v>46</v>
      </c>
      <c r="J12" s="8"/>
      <c r="K12" s="8">
        <v>40</v>
      </c>
      <c r="L12" s="8"/>
      <c r="M12" s="8">
        <v>42</v>
      </c>
      <c r="N12" s="8"/>
      <c r="O12" s="8">
        <f t="shared" si="0"/>
        <v>256</v>
      </c>
    </row>
    <row r="13" ht="23" customHeight="1" spans="1:15">
      <c r="A13" s="8"/>
      <c r="B13" s="8" t="s">
        <v>272</v>
      </c>
      <c r="C13" s="8">
        <v>20</v>
      </c>
      <c r="D13" s="8">
        <v>20</v>
      </c>
      <c r="E13" s="8">
        <v>22</v>
      </c>
      <c r="F13" s="8">
        <v>24</v>
      </c>
      <c r="G13" s="8">
        <v>22</v>
      </c>
      <c r="H13" s="8">
        <v>20</v>
      </c>
      <c r="I13" s="8">
        <v>22</v>
      </c>
      <c r="J13" s="8">
        <v>24</v>
      </c>
      <c r="K13" s="8">
        <v>20</v>
      </c>
      <c r="L13" s="8">
        <v>20</v>
      </c>
      <c r="M13" s="8">
        <v>21</v>
      </c>
      <c r="N13" s="8">
        <v>21</v>
      </c>
      <c r="O13" s="8">
        <f t="shared" si="0"/>
        <v>256</v>
      </c>
    </row>
    <row r="14" s="1" customFormat="1" ht="36" customHeight="1" spans="1:15">
      <c r="A14" s="8" t="s">
        <v>276</v>
      </c>
      <c r="B14" s="8"/>
      <c r="C14" s="8"/>
      <c r="D14" s="8" t="s">
        <v>277</v>
      </c>
      <c r="E14" s="8"/>
      <c r="F14" s="8"/>
      <c r="G14" s="8" t="s">
        <v>278</v>
      </c>
      <c r="H14" s="8"/>
      <c r="I14" s="8"/>
      <c r="J14" s="8" t="s">
        <v>6</v>
      </c>
      <c r="K14" s="8"/>
      <c r="L14" s="8"/>
      <c r="M14" s="8" t="s">
        <v>279</v>
      </c>
      <c r="N14" s="8"/>
      <c r="O14" s="8"/>
    </row>
    <row r="15" ht="124" customHeight="1" spans="1:15">
      <c r="A15" s="8" t="s">
        <v>280</v>
      </c>
      <c r="B15" s="8"/>
      <c r="C15" s="8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="11" customFormat="1" ht="23" customHeight="1" spans="1:15">
      <c r="A16" s="8" t="s">
        <v>281</v>
      </c>
      <c r="B16" s="8"/>
      <c r="C16" s="8"/>
      <c r="D16" s="8" t="s">
        <v>282</v>
      </c>
      <c r="E16" s="8">
        <v>62</v>
      </c>
      <c r="F16" s="8"/>
      <c r="G16" s="8" t="s">
        <v>282</v>
      </c>
      <c r="H16" s="8">
        <v>83</v>
      </c>
      <c r="I16" s="8"/>
      <c r="J16" s="8" t="s">
        <v>282</v>
      </c>
      <c r="K16" s="8">
        <v>106</v>
      </c>
      <c r="L16" s="8"/>
      <c r="M16" s="8" t="s">
        <v>282</v>
      </c>
      <c r="N16" s="8">
        <v>127</v>
      </c>
      <c r="O16" s="8"/>
    </row>
    <row r="17" s="11" customFormat="1" ht="23" customHeight="1" spans="1:15">
      <c r="A17" s="8"/>
      <c r="B17" s="8"/>
      <c r="C17" s="8"/>
      <c r="D17" s="8" t="s">
        <v>283</v>
      </c>
      <c r="E17" s="8">
        <v>60</v>
      </c>
      <c r="F17" s="8"/>
      <c r="G17" s="8" t="s">
        <v>283</v>
      </c>
      <c r="H17" s="8">
        <v>81</v>
      </c>
      <c r="I17" s="8"/>
      <c r="J17" s="8" t="s">
        <v>283</v>
      </c>
      <c r="K17" s="8">
        <v>108</v>
      </c>
      <c r="L17" s="8"/>
      <c r="M17" s="8" t="s">
        <v>283</v>
      </c>
      <c r="N17" s="8">
        <v>129</v>
      </c>
      <c r="O17" s="8"/>
    </row>
    <row r="18" s="11" customFormat="1" ht="23" customHeight="1" spans="1:15">
      <c r="A18" s="8"/>
      <c r="B18" s="8"/>
      <c r="C18" s="8"/>
      <c r="D18" s="8" t="s">
        <v>284</v>
      </c>
      <c r="E18" s="8">
        <f>E16+E17</f>
        <v>122</v>
      </c>
      <c r="F18" s="8"/>
      <c r="G18" s="8" t="s">
        <v>284</v>
      </c>
      <c r="H18" s="8">
        <f>H16+H17</f>
        <v>164</v>
      </c>
      <c r="I18" s="8"/>
      <c r="J18" s="8" t="s">
        <v>284</v>
      </c>
      <c r="K18" s="8">
        <f>K16+K17</f>
        <v>214</v>
      </c>
      <c r="L18" s="8"/>
      <c r="M18" s="8" t="s">
        <v>284</v>
      </c>
      <c r="N18" s="8">
        <f>N16+N17</f>
        <v>256</v>
      </c>
      <c r="O18" s="8"/>
    </row>
  </sheetData>
  <mergeCells count="38">
    <mergeCell ref="A1:O1"/>
    <mergeCell ref="A4:B4"/>
    <mergeCell ref="C4:D4"/>
    <mergeCell ref="E4:F4"/>
    <mergeCell ref="G4:H4"/>
    <mergeCell ref="I4:J4"/>
    <mergeCell ref="K4:L4"/>
    <mergeCell ref="M4:N4"/>
    <mergeCell ref="A5:B5"/>
    <mergeCell ref="A14:C14"/>
    <mergeCell ref="D14:F14"/>
    <mergeCell ref="G14:I14"/>
    <mergeCell ref="J14:L14"/>
    <mergeCell ref="M14:O14"/>
    <mergeCell ref="A15:C15"/>
    <mergeCell ref="D15:F15"/>
    <mergeCell ref="G15:I15"/>
    <mergeCell ref="J15:L15"/>
    <mergeCell ref="M15:O15"/>
    <mergeCell ref="E16:F16"/>
    <mergeCell ref="H16:I16"/>
    <mergeCell ref="K16:L16"/>
    <mergeCell ref="N16:O16"/>
    <mergeCell ref="E17:F17"/>
    <mergeCell ref="H17:I17"/>
    <mergeCell ref="K17:L17"/>
    <mergeCell ref="N17:O17"/>
    <mergeCell ref="E18:F18"/>
    <mergeCell ref="H18:I18"/>
    <mergeCell ref="K18:L18"/>
    <mergeCell ref="N18:O18"/>
    <mergeCell ref="A6:A7"/>
    <mergeCell ref="A8:A9"/>
    <mergeCell ref="A10:A11"/>
    <mergeCell ref="A12:A13"/>
    <mergeCell ref="C2:O3"/>
    <mergeCell ref="A2:B3"/>
    <mergeCell ref="A16:C18"/>
  </mergeCells>
  <pageMargins left="0.393055555555556" right="0.314583333333333" top="0.236111111111111" bottom="0.236111111111111" header="0.156944444444444" footer="0.118055555555556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pane xSplit="7" topLeftCell="K1" activePane="topRight" state="frozen"/>
      <selection/>
      <selection pane="topRight" activeCell="N10" sqref="N10:P10"/>
    </sheetView>
  </sheetViews>
  <sheetFormatPr defaultColWidth="9" defaultRowHeight="32" customHeight="1"/>
  <cols>
    <col min="1" max="1" width="6.5" style="48" customWidth="1"/>
    <col min="2" max="2" width="13.75" style="48" customWidth="1"/>
    <col min="3" max="3" width="22.5" style="48" customWidth="1"/>
    <col min="4" max="4" width="9" style="48"/>
    <col min="5" max="6" width="10.8796296296296" style="48" customWidth="1"/>
    <col min="7" max="7" width="9" style="48"/>
    <col min="8" max="11" width="9" style="11"/>
    <col min="12" max="12" width="13.6296296296296" style="11" customWidth="1"/>
    <col min="13" max="16384" width="9" style="11"/>
  </cols>
  <sheetData>
    <row r="1" customHeight="1" spans="1:1">
      <c r="A1" s="48" t="s">
        <v>285</v>
      </c>
    </row>
    <row r="2" s="11" customFormat="1" customHeight="1" spans="1:13">
      <c r="A2" s="49" t="s">
        <v>209</v>
      </c>
      <c r="B2" s="49" t="s">
        <v>58</v>
      </c>
      <c r="C2" s="49" t="s">
        <v>286</v>
      </c>
      <c r="D2" s="49" t="s">
        <v>287</v>
      </c>
      <c r="E2" s="49" t="s">
        <v>288</v>
      </c>
      <c r="F2" s="50" t="s">
        <v>289</v>
      </c>
      <c r="G2" s="50"/>
      <c r="H2" s="8" t="s">
        <v>290</v>
      </c>
      <c r="I2" s="8"/>
      <c r="J2" s="8"/>
      <c r="K2" s="8" t="s">
        <v>291</v>
      </c>
      <c r="L2" s="8"/>
      <c r="M2" s="8"/>
    </row>
    <row r="3" s="11" customFormat="1" customHeight="1" spans="1:13">
      <c r="A3" s="51"/>
      <c r="B3" s="51"/>
      <c r="C3" s="51"/>
      <c r="D3" s="51"/>
      <c r="E3" s="51"/>
      <c r="F3" s="50" t="s">
        <v>292</v>
      </c>
      <c r="G3" s="50" t="s">
        <v>88</v>
      </c>
      <c r="H3" s="8" t="s">
        <v>293</v>
      </c>
      <c r="I3" s="8" t="s">
        <v>294</v>
      </c>
      <c r="J3" s="8" t="s">
        <v>86</v>
      </c>
      <c r="K3" s="8" t="s">
        <v>293</v>
      </c>
      <c r="L3" s="8" t="s">
        <v>295</v>
      </c>
      <c r="M3" s="8" t="s">
        <v>296</v>
      </c>
    </row>
    <row r="4" customHeight="1" spans="1:16">
      <c r="A4" s="50">
        <v>1</v>
      </c>
      <c r="B4" s="50" t="s">
        <v>297</v>
      </c>
      <c r="C4" s="50" t="s">
        <v>298</v>
      </c>
      <c r="D4" s="50">
        <v>3</v>
      </c>
      <c r="E4" s="50">
        <f>393+50</f>
        <v>443</v>
      </c>
      <c r="F4" s="50">
        <v>2835</v>
      </c>
      <c r="G4" s="50">
        <v>122</v>
      </c>
      <c r="H4" s="8">
        <v>5.5</v>
      </c>
      <c r="I4" s="8">
        <v>300</v>
      </c>
      <c r="J4" s="8">
        <v>1.65</v>
      </c>
      <c r="K4" s="8">
        <v>3.7</v>
      </c>
      <c r="L4" s="8">
        <v>1200</v>
      </c>
      <c r="M4" s="8">
        <v>2</v>
      </c>
      <c r="N4" s="11">
        <f>E4*24</f>
        <v>10632</v>
      </c>
      <c r="O4" s="11">
        <f>N4/1000</f>
        <v>10.632</v>
      </c>
      <c r="P4" s="11">
        <v>10.6</v>
      </c>
    </row>
    <row r="5" customHeight="1" spans="1:16">
      <c r="A5" s="50">
        <v>2</v>
      </c>
      <c r="B5" s="50" t="s">
        <v>299</v>
      </c>
      <c r="C5" s="50" t="s">
        <v>300</v>
      </c>
      <c r="D5" s="50">
        <v>4</v>
      </c>
      <c r="E5" s="50">
        <f>447+50</f>
        <v>497</v>
      </c>
      <c r="F5" s="50">
        <v>2835</v>
      </c>
      <c r="G5" s="50">
        <v>164</v>
      </c>
      <c r="H5" s="8">
        <v>5.5</v>
      </c>
      <c r="I5" s="8">
        <v>300</v>
      </c>
      <c r="J5" s="8">
        <v>1.65</v>
      </c>
      <c r="K5" s="8">
        <v>3.7</v>
      </c>
      <c r="L5" s="8">
        <v>1200</v>
      </c>
      <c r="M5" s="8">
        <v>2</v>
      </c>
      <c r="N5" s="11">
        <f>E5*24</f>
        <v>11928</v>
      </c>
      <c r="O5" s="11">
        <f>N5/1000</f>
        <v>11.928</v>
      </c>
      <c r="P5" s="11">
        <v>11.9</v>
      </c>
    </row>
    <row r="6" customHeight="1" spans="1:16">
      <c r="A6" s="52">
        <v>3</v>
      </c>
      <c r="B6" s="52" t="s">
        <v>301</v>
      </c>
      <c r="C6" s="52" t="s">
        <v>302</v>
      </c>
      <c r="D6" s="52">
        <v>5</v>
      </c>
      <c r="E6" s="52">
        <f>514+50</f>
        <v>564</v>
      </c>
      <c r="F6" s="52">
        <v>2835</v>
      </c>
      <c r="G6" s="52">
        <v>214</v>
      </c>
      <c r="H6" s="31">
        <v>5.5</v>
      </c>
      <c r="I6" s="31">
        <v>300</v>
      </c>
      <c r="J6" s="31">
        <v>1.65</v>
      </c>
      <c r="K6" s="31">
        <v>3.7</v>
      </c>
      <c r="L6" s="31">
        <v>1200</v>
      </c>
      <c r="M6" s="31">
        <v>2</v>
      </c>
      <c r="N6" s="11">
        <f>E6*24</f>
        <v>13536</v>
      </c>
      <c r="O6" s="11">
        <f>N6/1000</f>
        <v>13.536</v>
      </c>
      <c r="P6" s="11">
        <v>13.5</v>
      </c>
    </row>
    <row r="7" customHeight="1" spans="1:16">
      <c r="A7" s="50">
        <v>4</v>
      </c>
      <c r="B7" s="50" t="s">
        <v>303</v>
      </c>
      <c r="C7" s="50" t="s">
        <v>304</v>
      </c>
      <c r="D7" s="50">
        <v>6</v>
      </c>
      <c r="E7" s="50">
        <v>619</v>
      </c>
      <c r="F7" s="50">
        <v>2835</v>
      </c>
      <c r="G7" s="50">
        <v>256</v>
      </c>
      <c r="H7" s="8">
        <v>5.5</v>
      </c>
      <c r="I7" s="8">
        <v>300</v>
      </c>
      <c r="J7" s="8">
        <v>1.65</v>
      </c>
      <c r="K7" s="8">
        <v>3.7</v>
      </c>
      <c r="L7" s="8">
        <v>1200</v>
      </c>
      <c r="M7" s="8">
        <v>2</v>
      </c>
      <c r="N7" s="11">
        <f>E7*24</f>
        <v>14856</v>
      </c>
      <c r="O7" s="11">
        <f>N7/1000</f>
        <v>14.856</v>
      </c>
      <c r="P7" s="11">
        <v>14.9</v>
      </c>
    </row>
    <row r="9" s="44" customFormat="1" customHeight="1" spans="1:20">
      <c r="A9" s="53"/>
      <c r="B9" s="53"/>
      <c r="C9" s="53"/>
      <c r="D9" s="53"/>
      <c r="E9" s="53"/>
      <c r="F9" s="53"/>
      <c r="G9" s="45" t="s">
        <v>58</v>
      </c>
      <c r="H9" s="45"/>
      <c r="I9" s="45"/>
      <c r="J9" s="45" t="s">
        <v>305</v>
      </c>
      <c r="K9" s="45"/>
      <c r="L9" s="45"/>
      <c r="M9" s="45" t="s">
        <v>296</v>
      </c>
      <c r="N9" s="45" t="s">
        <v>306</v>
      </c>
      <c r="O9" s="45"/>
      <c r="P9" s="45"/>
      <c r="Q9" s="45" t="s">
        <v>307</v>
      </c>
      <c r="R9" s="45" t="s">
        <v>308</v>
      </c>
      <c r="S9" s="45" t="s">
        <v>309</v>
      </c>
      <c r="T9" s="45"/>
    </row>
    <row r="10" s="44" customFormat="1" customHeight="1" spans="1:20">
      <c r="A10" s="53"/>
      <c r="B10" s="53"/>
      <c r="C10" s="53"/>
      <c r="D10" s="53"/>
      <c r="E10" s="53"/>
      <c r="F10" s="53" t="s">
        <v>310</v>
      </c>
      <c r="G10" s="54" t="s">
        <v>277</v>
      </c>
      <c r="H10" s="45" t="s">
        <v>311</v>
      </c>
      <c r="I10" s="45"/>
      <c r="J10" s="55" t="s">
        <v>312</v>
      </c>
      <c r="K10" s="55"/>
      <c r="L10" s="55"/>
      <c r="M10" s="45">
        <v>24</v>
      </c>
      <c r="N10" s="45" t="s">
        <v>313</v>
      </c>
      <c r="O10" s="45"/>
      <c r="P10" s="45"/>
      <c r="Q10" s="11">
        <v>10.6</v>
      </c>
      <c r="R10" s="45">
        <v>12.4</v>
      </c>
      <c r="S10" s="56" t="s">
        <v>314</v>
      </c>
      <c r="T10" s="56"/>
    </row>
    <row r="11" s="44" customFormat="1" customHeight="1" spans="1:20">
      <c r="A11" s="53"/>
      <c r="B11" s="53"/>
      <c r="C11" s="53"/>
      <c r="D11" s="53"/>
      <c r="E11" s="53"/>
      <c r="F11" s="53" t="s">
        <v>315</v>
      </c>
      <c r="G11" s="54"/>
      <c r="H11" s="45" t="s">
        <v>316</v>
      </c>
      <c r="I11" s="45"/>
      <c r="J11" s="55" t="s">
        <v>317</v>
      </c>
      <c r="K11" s="55"/>
      <c r="L11" s="55"/>
      <c r="M11" s="45">
        <v>24</v>
      </c>
      <c r="N11" s="45" t="s">
        <v>318</v>
      </c>
      <c r="O11" s="45"/>
      <c r="P11" s="45"/>
      <c r="Q11" s="11">
        <v>10.6</v>
      </c>
      <c r="R11" s="45">
        <v>11.9</v>
      </c>
      <c r="S11" s="45" t="s">
        <v>319</v>
      </c>
      <c r="T11" s="45"/>
    </row>
    <row r="12" s="44" customFormat="1" customHeight="1" spans="1:20">
      <c r="A12" s="53"/>
      <c r="B12" s="53"/>
      <c r="C12" s="53"/>
      <c r="D12" s="53"/>
      <c r="E12" s="53"/>
      <c r="F12" s="53" t="s">
        <v>310</v>
      </c>
      <c r="G12" s="54" t="s">
        <v>278</v>
      </c>
      <c r="H12" s="45" t="s">
        <v>320</v>
      </c>
      <c r="I12" s="45"/>
      <c r="J12" s="55" t="s">
        <v>321</v>
      </c>
      <c r="K12" s="55"/>
      <c r="L12" s="55"/>
      <c r="M12" s="45">
        <v>24</v>
      </c>
      <c r="N12" s="45" t="s">
        <v>322</v>
      </c>
      <c r="O12" s="45"/>
      <c r="P12" s="45"/>
      <c r="Q12" s="11">
        <v>11.9</v>
      </c>
      <c r="R12" s="45">
        <v>13.5</v>
      </c>
      <c r="S12" s="56" t="s">
        <v>314</v>
      </c>
      <c r="T12" s="56"/>
    </row>
    <row r="13" s="44" customFormat="1" customHeight="1" spans="1:20">
      <c r="A13" s="53"/>
      <c r="B13" s="53"/>
      <c r="C13" s="53"/>
      <c r="D13" s="53"/>
      <c r="E13" s="53"/>
      <c r="F13" s="53" t="s">
        <v>315</v>
      </c>
      <c r="G13" s="54"/>
      <c r="H13" s="45" t="s">
        <v>323</v>
      </c>
      <c r="I13" s="45"/>
      <c r="J13" s="55" t="s">
        <v>324</v>
      </c>
      <c r="K13" s="55"/>
      <c r="L13" s="55"/>
      <c r="M13" s="45">
        <v>24</v>
      </c>
      <c r="N13" s="45" t="s">
        <v>325</v>
      </c>
      <c r="O13" s="45"/>
      <c r="P13" s="45"/>
      <c r="Q13" s="11">
        <v>11.9</v>
      </c>
      <c r="R13" s="45">
        <v>12.8</v>
      </c>
      <c r="S13" s="45" t="s">
        <v>319</v>
      </c>
      <c r="T13" s="45"/>
    </row>
    <row r="14" s="44" customFormat="1" customHeight="1" spans="1:20">
      <c r="A14" s="53"/>
      <c r="B14" s="53"/>
      <c r="C14" s="53"/>
      <c r="D14" s="53"/>
      <c r="E14" s="53"/>
      <c r="F14" s="53" t="s">
        <v>310</v>
      </c>
      <c r="G14" s="54" t="s">
        <v>6</v>
      </c>
      <c r="H14" s="45" t="s">
        <v>326</v>
      </c>
      <c r="I14" s="45"/>
      <c r="J14" s="55" t="s">
        <v>180</v>
      </c>
      <c r="K14" s="55"/>
      <c r="L14" s="55"/>
      <c r="M14" s="45">
        <v>24</v>
      </c>
      <c r="N14" s="45" t="s">
        <v>327</v>
      </c>
      <c r="O14" s="45"/>
      <c r="P14" s="45"/>
      <c r="Q14" s="8">
        <v>13.5</v>
      </c>
      <c r="R14" s="57" t="s">
        <v>195</v>
      </c>
      <c r="S14" s="56" t="s">
        <v>314</v>
      </c>
      <c r="T14" s="56"/>
    </row>
    <row r="15" s="44" customFormat="1" customHeight="1" spans="1:20">
      <c r="A15" s="53"/>
      <c r="B15" s="53"/>
      <c r="C15" s="53"/>
      <c r="D15" s="53"/>
      <c r="E15" s="53"/>
      <c r="F15" s="53" t="s">
        <v>315</v>
      </c>
      <c r="G15" s="54"/>
      <c r="H15" s="45" t="s">
        <v>328</v>
      </c>
      <c r="I15" s="45"/>
      <c r="J15" s="55" t="s">
        <v>184</v>
      </c>
      <c r="K15" s="55"/>
      <c r="L15" s="55"/>
      <c r="M15" s="45">
        <v>24</v>
      </c>
      <c r="N15" s="45" t="s">
        <v>329</v>
      </c>
      <c r="O15" s="45"/>
      <c r="P15" s="45"/>
      <c r="Q15" s="8">
        <v>13.5</v>
      </c>
      <c r="R15" s="58" t="s">
        <v>197</v>
      </c>
      <c r="S15" s="45" t="s">
        <v>319</v>
      </c>
      <c r="T15" s="45"/>
    </row>
    <row r="16" s="44" customFormat="1" customHeight="1" spans="1:20">
      <c r="A16" s="53"/>
      <c r="B16" s="53"/>
      <c r="C16" s="53"/>
      <c r="D16" s="53"/>
      <c r="E16" s="53"/>
      <c r="F16" s="53" t="s">
        <v>310</v>
      </c>
      <c r="G16" s="54" t="s">
        <v>279</v>
      </c>
      <c r="H16" s="45" t="s">
        <v>330</v>
      </c>
      <c r="I16" s="45"/>
      <c r="J16" s="55" t="s">
        <v>331</v>
      </c>
      <c r="K16" s="55"/>
      <c r="L16" s="55"/>
      <c r="M16" s="45">
        <v>24</v>
      </c>
      <c r="N16" s="45" t="s">
        <v>332</v>
      </c>
      <c r="O16" s="45"/>
      <c r="P16" s="45"/>
      <c r="Q16" s="8">
        <v>14.9</v>
      </c>
      <c r="R16" s="45">
        <v>19.3</v>
      </c>
      <c r="S16" s="56" t="s">
        <v>314</v>
      </c>
      <c r="T16" s="56"/>
    </row>
    <row r="17" s="44" customFormat="1" customHeight="1" spans="1:20">
      <c r="A17" s="53"/>
      <c r="B17" s="53"/>
      <c r="C17" s="53"/>
      <c r="D17" s="53"/>
      <c r="E17" s="53"/>
      <c r="F17" s="53" t="s">
        <v>315</v>
      </c>
      <c r="G17" s="54"/>
      <c r="H17" s="45" t="s">
        <v>333</v>
      </c>
      <c r="I17" s="45"/>
      <c r="J17" s="55" t="s">
        <v>334</v>
      </c>
      <c r="K17" s="55"/>
      <c r="L17" s="55"/>
      <c r="M17" s="45">
        <v>24</v>
      </c>
      <c r="N17" s="45" t="s">
        <v>335</v>
      </c>
      <c r="O17" s="45"/>
      <c r="P17" s="45"/>
      <c r="Q17" s="8">
        <v>14.9</v>
      </c>
      <c r="R17" s="45">
        <v>18.5</v>
      </c>
      <c r="S17" s="45" t="s">
        <v>319</v>
      </c>
      <c r="T17" s="45"/>
    </row>
    <row r="18" s="44" customFormat="1" customHeight="1" spans="1:7">
      <c r="A18" s="53"/>
      <c r="B18" s="53"/>
      <c r="C18" s="53"/>
      <c r="D18" s="53"/>
      <c r="E18" s="53"/>
      <c r="F18" s="53"/>
      <c r="G18" s="53"/>
    </row>
  </sheetData>
  <mergeCells count="49">
    <mergeCell ref="A1:G1"/>
    <mergeCell ref="F2:G2"/>
    <mergeCell ref="H2:J2"/>
    <mergeCell ref="K2:M2"/>
    <mergeCell ref="G9:I9"/>
    <mergeCell ref="J9:L9"/>
    <mergeCell ref="N9:P9"/>
    <mergeCell ref="S9:T9"/>
    <mergeCell ref="H10:I10"/>
    <mergeCell ref="J10:L10"/>
    <mergeCell ref="N10:P10"/>
    <mergeCell ref="S10:T10"/>
    <mergeCell ref="H11:I11"/>
    <mergeCell ref="J11:L11"/>
    <mergeCell ref="N11:P11"/>
    <mergeCell ref="S11:T11"/>
    <mergeCell ref="H12:I12"/>
    <mergeCell ref="J12:L12"/>
    <mergeCell ref="N12:P12"/>
    <mergeCell ref="S12:T12"/>
    <mergeCell ref="H13:I13"/>
    <mergeCell ref="J13:L13"/>
    <mergeCell ref="N13:P13"/>
    <mergeCell ref="S13:T13"/>
    <mergeCell ref="H14:I14"/>
    <mergeCell ref="J14:L14"/>
    <mergeCell ref="N14:P14"/>
    <mergeCell ref="S14:T14"/>
    <mergeCell ref="H15:I15"/>
    <mergeCell ref="J15:L15"/>
    <mergeCell ref="N15:P15"/>
    <mergeCell ref="S15:T15"/>
    <mergeCell ref="H16:I16"/>
    <mergeCell ref="J16:L16"/>
    <mergeCell ref="N16:P16"/>
    <mergeCell ref="S16:T16"/>
    <mergeCell ref="H17:I17"/>
    <mergeCell ref="J17:L17"/>
    <mergeCell ref="N17:P17"/>
    <mergeCell ref="S17:T17"/>
    <mergeCell ref="A2:A3"/>
    <mergeCell ref="B2:B3"/>
    <mergeCell ref="C2:C3"/>
    <mergeCell ref="D2:D3"/>
    <mergeCell ref="E2:E3"/>
    <mergeCell ref="G10:G11"/>
    <mergeCell ref="G12:G13"/>
    <mergeCell ref="G14:G15"/>
    <mergeCell ref="G16:G17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6" workbookViewId="0">
      <selection activeCell="L15" sqref="L15"/>
    </sheetView>
  </sheetViews>
  <sheetFormatPr defaultColWidth="9" defaultRowHeight="34" customHeight="1"/>
  <cols>
    <col min="1" max="1" width="5.25" style="44" customWidth="1"/>
    <col min="2" max="2" width="9" style="44"/>
    <col min="3" max="3" width="6.5" style="44" customWidth="1"/>
    <col min="4" max="4" width="9" style="44"/>
    <col min="5" max="10" width="11.8796296296296" style="44" customWidth="1"/>
    <col min="11" max="16384" width="9" style="44"/>
  </cols>
  <sheetData>
    <row r="1" customHeight="1" spans="1:10">
      <c r="A1" s="34" t="s">
        <v>336</v>
      </c>
      <c r="B1" s="34"/>
      <c r="C1" s="34"/>
      <c r="D1" s="34"/>
      <c r="E1" s="34"/>
      <c r="F1" s="34"/>
      <c r="G1" s="34"/>
      <c r="H1" s="34"/>
      <c r="I1" s="34"/>
      <c r="J1" s="34"/>
    </row>
    <row r="2" ht="28" customHeight="1" spans="1:10">
      <c r="A2" s="45" t="s">
        <v>209</v>
      </c>
      <c r="B2" s="45" t="s">
        <v>58</v>
      </c>
      <c r="C2" s="45" t="s">
        <v>337</v>
      </c>
      <c r="D2" s="45"/>
      <c r="E2" s="45" t="s">
        <v>338</v>
      </c>
      <c r="F2" s="45"/>
      <c r="G2" s="45"/>
      <c r="H2" s="45" t="s">
        <v>112</v>
      </c>
      <c r="I2" s="45"/>
      <c r="J2" s="45"/>
    </row>
    <row r="3" ht="28" customHeight="1" spans="1:10">
      <c r="A3" s="45"/>
      <c r="B3" s="45"/>
      <c r="C3" s="45"/>
      <c r="D3" s="45"/>
      <c r="E3" s="45" t="s">
        <v>116</v>
      </c>
      <c r="F3" s="45" t="s">
        <v>120</v>
      </c>
      <c r="G3" s="45" t="s">
        <v>124</v>
      </c>
      <c r="H3" s="45" t="s">
        <v>116</v>
      </c>
      <c r="I3" s="45" t="s">
        <v>120</v>
      </c>
      <c r="J3" s="45" t="s">
        <v>124</v>
      </c>
    </row>
    <row r="4" ht="21" customHeight="1" spans="1:10">
      <c r="A4" s="45">
        <v>1</v>
      </c>
      <c r="B4" s="45" t="s">
        <v>339</v>
      </c>
      <c r="C4" s="45" t="s">
        <v>271</v>
      </c>
      <c r="D4" s="45"/>
      <c r="E4" s="45">
        <v>40</v>
      </c>
      <c r="F4" s="45">
        <v>15</v>
      </c>
      <c r="G4" s="45">
        <v>650</v>
      </c>
      <c r="H4" s="45">
        <v>13.78</v>
      </c>
      <c r="I4" s="45">
        <v>5.49</v>
      </c>
      <c r="J4" s="45">
        <v>185</v>
      </c>
    </row>
    <row r="5" ht="21" customHeight="1" spans="1:10">
      <c r="A5" s="45"/>
      <c r="B5" s="45"/>
      <c r="C5" s="46" t="s">
        <v>272</v>
      </c>
      <c r="D5" s="46" t="s">
        <v>282</v>
      </c>
      <c r="E5" s="46">
        <v>110</v>
      </c>
      <c r="F5" s="46">
        <v>40</v>
      </c>
      <c r="G5" s="46">
        <v>610</v>
      </c>
      <c r="H5" s="46">
        <v>44.37</v>
      </c>
      <c r="I5" s="46">
        <v>15.1</v>
      </c>
      <c r="J5" s="46">
        <v>247.77</v>
      </c>
    </row>
    <row r="6" ht="21" customHeight="1" spans="1:10">
      <c r="A6" s="45"/>
      <c r="B6" s="45"/>
      <c r="C6" s="46"/>
      <c r="D6" s="46" t="s">
        <v>283</v>
      </c>
      <c r="E6" s="46">
        <v>168</v>
      </c>
      <c r="F6" s="46">
        <v>65</v>
      </c>
      <c r="G6" s="46">
        <v>660</v>
      </c>
      <c r="H6" s="46">
        <v>80.67</v>
      </c>
      <c r="I6" s="46">
        <v>31.47</v>
      </c>
      <c r="J6" s="46">
        <v>310.63</v>
      </c>
    </row>
    <row r="7" ht="21" customHeight="1" spans="1:10">
      <c r="A7" s="45"/>
      <c r="B7" s="45"/>
      <c r="C7" s="46"/>
      <c r="D7" s="46" t="s">
        <v>115</v>
      </c>
      <c r="E7" s="46">
        <v>130</v>
      </c>
      <c r="F7" s="46">
        <v>10</v>
      </c>
      <c r="G7" s="46">
        <v>560</v>
      </c>
      <c r="H7" s="46">
        <v>59.37</v>
      </c>
      <c r="I7" s="46">
        <v>3.89</v>
      </c>
      <c r="J7" s="46">
        <v>251.15</v>
      </c>
    </row>
    <row r="8" ht="21" customHeight="1" spans="1:10">
      <c r="A8" s="45">
        <v>2</v>
      </c>
      <c r="B8" s="45" t="s">
        <v>340</v>
      </c>
      <c r="C8" s="45" t="s">
        <v>271</v>
      </c>
      <c r="D8" s="45"/>
      <c r="E8" s="45">
        <v>40</v>
      </c>
      <c r="F8" s="45">
        <v>15</v>
      </c>
      <c r="G8" s="45">
        <v>695</v>
      </c>
      <c r="H8" s="45">
        <v>17.29</v>
      </c>
      <c r="I8" s="45">
        <v>7.04</v>
      </c>
      <c r="J8" s="45">
        <v>232.06</v>
      </c>
    </row>
    <row r="9" ht="21" customHeight="1" spans="1:10">
      <c r="A9" s="45"/>
      <c r="B9" s="45"/>
      <c r="C9" s="46" t="s">
        <v>272</v>
      </c>
      <c r="D9" s="46" t="s">
        <v>282</v>
      </c>
      <c r="E9" s="46">
        <v>122</v>
      </c>
      <c r="F9" s="46">
        <v>43</v>
      </c>
      <c r="G9" s="46">
        <v>623</v>
      </c>
      <c r="H9" s="46">
        <v>59.32</v>
      </c>
      <c r="I9" s="46">
        <v>20.41</v>
      </c>
      <c r="J9" s="46">
        <v>355.4</v>
      </c>
    </row>
    <row r="10" ht="21" customHeight="1" spans="1:10">
      <c r="A10" s="45"/>
      <c r="B10" s="45"/>
      <c r="C10" s="46"/>
      <c r="D10" s="46" t="s">
        <v>283</v>
      </c>
      <c r="E10" s="46">
        <v>179</v>
      </c>
      <c r="F10" s="46">
        <v>69</v>
      </c>
      <c r="G10" s="46">
        <v>701</v>
      </c>
      <c r="H10" s="46">
        <v>124.13</v>
      </c>
      <c r="I10" s="46">
        <v>48.57</v>
      </c>
      <c r="J10" s="46">
        <v>473.01</v>
      </c>
    </row>
    <row r="11" ht="21" customHeight="1" spans="1:10">
      <c r="A11" s="45"/>
      <c r="B11" s="45"/>
      <c r="C11" s="46"/>
      <c r="D11" s="46" t="s">
        <v>115</v>
      </c>
      <c r="E11" s="46">
        <v>142</v>
      </c>
      <c r="F11" s="46">
        <v>10</v>
      </c>
      <c r="G11" s="46">
        <v>615</v>
      </c>
      <c r="H11" s="46">
        <v>90.74</v>
      </c>
      <c r="I11" s="46">
        <v>5.42</v>
      </c>
      <c r="J11" s="46">
        <v>382.22</v>
      </c>
    </row>
    <row r="12" ht="21" customHeight="1" spans="1:10">
      <c r="A12" s="45">
        <v>3</v>
      </c>
      <c r="B12" s="45" t="s">
        <v>341</v>
      </c>
      <c r="C12" s="45" t="s">
        <v>271</v>
      </c>
      <c r="D12" s="45"/>
      <c r="E12" s="45">
        <v>40</v>
      </c>
      <c r="F12" s="45">
        <v>18</v>
      </c>
      <c r="G12" s="45">
        <v>550</v>
      </c>
      <c r="H12" s="45">
        <v>23.34</v>
      </c>
      <c r="I12" s="45">
        <v>9.07</v>
      </c>
      <c r="J12" s="45">
        <v>253.01</v>
      </c>
    </row>
    <row r="13" ht="21" customHeight="1" spans="1:10">
      <c r="A13" s="45"/>
      <c r="B13" s="45"/>
      <c r="C13" s="45" t="s">
        <v>272</v>
      </c>
      <c r="D13" s="45" t="s">
        <v>282</v>
      </c>
      <c r="E13" s="45">
        <v>322</v>
      </c>
      <c r="F13" s="45">
        <v>123</v>
      </c>
      <c r="G13" s="45">
        <v>1260</v>
      </c>
      <c r="H13" s="45">
        <v>210.41</v>
      </c>
      <c r="I13" s="45">
        <v>83.06</v>
      </c>
      <c r="J13" s="45">
        <v>696.71</v>
      </c>
    </row>
    <row r="14" ht="21" customHeight="1" spans="1:10">
      <c r="A14" s="45"/>
      <c r="B14" s="45"/>
      <c r="C14" s="45"/>
      <c r="D14" s="45" t="s">
        <v>283</v>
      </c>
      <c r="E14" s="45">
        <v>226</v>
      </c>
      <c r="F14" s="45">
        <v>83</v>
      </c>
      <c r="G14" s="45">
        <v>1234</v>
      </c>
      <c r="H14" s="45">
        <v>165.12</v>
      </c>
      <c r="I14" s="45">
        <v>60.71</v>
      </c>
      <c r="J14" s="45">
        <v>705.18</v>
      </c>
    </row>
    <row r="15" ht="21" customHeight="1" spans="1:10">
      <c r="A15" s="45"/>
      <c r="B15" s="45"/>
      <c r="C15" s="45"/>
      <c r="D15" s="45" t="s">
        <v>115</v>
      </c>
      <c r="E15" s="45">
        <v>247</v>
      </c>
      <c r="F15" s="45">
        <v>15</v>
      </c>
      <c r="G15" s="45">
        <v>1046</v>
      </c>
      <c r="H15" s="45">
        <v>168.88</v>
      </c>
      <c r="I15" s="45">
        <v>9.05</v>
      </c>
      <c r="J15" s="45">
        <v>677.04</v>
      </c>
    </row>
    <row r="16" ht="21" customHeight="1" spans="1:10">
      <c r="A16" s="45">
        <v>4</v>
      </c>
      <c r="B16" s="45" t="s">
        <v>342</v>
      </c>
      <c r="C16" s="45" t="s">
        <v>271</v>
      </c>
      <c r="D16" s="45"/>
      <c r="E16" s="45">
        <v>42</v>
      </c>
      <c r="F16" s="45">
        <v>19</v>
      </c>
      <c r="G16" s="45">
        <v>561</v>
      </c>
      <c r="H16" s="45">
        <v>24.93</v>
      </c>
      <c r="I16" s="45">
        <v>9.68</v>
      </c>
      <c r="J16" s="45">
        <v>269.56</v>
      </c>
    </row>
    <row r="17" ht="21" customHeight="1" spans="1:10">
      <c r="A17" s="45"/>
      <c r="B17" s="45"/>
      <c r="C17" s="45" t="s">
        <v>272</v>
      </c>
      <c r="D17" s="45" t="s">
        <v>282</v>
      </c>
      <c r="E17" s="45">
        <v>329</v>
      </c>
      <c r="F17" s="45">
        <v>125</v>
      </c>
      <c r="G17" s="45">
        <v>1263</v>
      </c>
      <c r="H17" s="45">
        <v>218.41</v>
      </c>
      <c r="I17" s="45">
        <v>83.46</v>
      </c>
      <c r="J17" s="45">
        <v>696.66</v>
      </c>
    </row>
    <row r="18" ht="21" customHeight="1" spans="1:10">
      <c r="A18" s="45"/>
      <c r="B18" s="45"/>
      <c r="C18" s="45"/>
      <c r="D18" s="45" t="s">
        <v>283</v>
      </c>
      <c r="E18" s="45">
        <v>242</v>
      </c>
      <c r="F18" s="45">
        <v>85</v>
      </c>
      <c r="G18" s="45">
        <v>1287</v>
      </c>
      <c r="H18" s="45">
        <v>176.69</v>
      </c>
      <c r="I18" s="45">
        <v>62.98</v>
      </c>
      <c r="J18" s="45">
        <v>716.29</v>
      </c>
    </row>
    <row r="19" ht="21" customHeight="1" spans="1:10">
      <c r="A19" s="45"/>
      <c r="B19" s="45"/>
      <c r="C19" s="45"/>
      <c r="D19" s="45" t="s">
        <v>115</v>
      </c>
      <c r="E19" s="45">
        <v>259</v>
      </c>
      <c r="F19" s="45">
        <v>17</v>
      </c>
      <c r="G19" s="45">
        <v>1075</v>
      </c>
      <c r="H19" s="45">
        <v>177.96</v>
      </c>
      <c r="I19" s="45">
        <v>9.82</v>
      </c>
      <c r="J19" s="45">
        <v>688.09</v>
      </c>
    </row>
    <row r="20" customHeight="1" spans="1:1">
      <c r="A20" s="44" t="s">
        <v>343</v>
      </c>
    </row>
    <row r="21" ht="24" customHeight="1" spans="1:10">
      <c r="A21" s="44">
        <v>1</v>
      </c>
      <c r="B21" s="47" t="s">
        <v>344</v>
      </c>
      <c r="C21" s="47"/>
      <c r="D21" s="47"/>
      <c r="E21" s="47"/>
      <c r="F21" s="47"/>
      <c r="G21" s="47"/>
      <c r="H21" s="47"/>
      <c r="I21" s="47"/>
      <c r="J21" s="47"/>
    </row>
    <row r="22" ht="24" customHeight="1" spans="1:10">
      <c r="A22" s="44">
        <v>2</v>
      </c>
      <c r="B22" s="47" t="s">
        <v>345</v>
      </c>
      <c r="C22" s="47"/>
      <c r="D22" s="47"/>
      <c r="E22" s="47"/>
      <c r="F22" s="47"/>
      <c r="G22" s="47"/>
      <c r="H22" s="47"/>
      <c r="I22" s="47"/>
      <c r="J22" s="47"/>
    </row>
    <row r="23" ht="24" customHeight="1" spans="1:10">
      <c r="A23" s="44">
        <v>3</v>
      </c>
      <c r="B23" s="47" t="s">
        <v>346</v>
      </c>
      <c r="C23" s="47"/>
      <c r="D23" s="47"/>
      <c r="E23" s="47"/>
      <c r="F23" s="47"/>
      <c r="G23" s="47"/>
      <c r="H23" s="47"/>
      <c r="I23" s="47"/>
      <c r="J23" s="47"/>
    </row>
    <row r="24" ht="24" customHeight="1" spans="1:10">
      <c r="A24" s="44">
        <v>4</v>
      </c>
      <c r="B24" s="47" t="s">
        <v>347</v>
      </c>
      <c r="C24" s="47"/>
      <c r="D24" s="47"/>
      <c r="E24" s="47"/>
      <c r="F24" s="47"/>
      <c r="G24" s="47"/>
      <c r="H24" s="47"/>
      <c r="I24" s="47"/>
      <c r="J24" s="47"/>
    </row>
  </sheetData>
  <mergeCells count="27">
    <mergeCell ref="A1:J1"/>
    <mergeCell ref="E2:G2"/>
    <mergeCell ref="H2:J2"/>
    <mergeCell ref="C4:D4"/>
    <mergeCell ref="C8:D8"/>
    <mergeCell ref="C12:D12"/>
    <mergeCell ref="C16:D16"/>
    <mergeCell ref="A20:J20"/>
    <mergeCell ref="B21:J21"/>
    <mergeCell ref="B22:J22"/>
    <mergeCell ref="B23:J23"/>
    <mergeCell ref="B24:J24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5:C7"/>
    <mergeCell ref="C9:C11"/>
    <mergeCell ref="C13:C15"/>
    <mergeCell ref="C17:C19"/>
    <mergeCell ref="C2:D3"/>
  </mergeCells>
  <pageMargins left="0.236111111111111" right="0.196527777777778" top="0.432638888888889" bottom="0.314583333333333" header="0.275" footer="0.196527777777778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J31" sqref="J31"/>
    </sheetView>
  </sheetViews>
  <sheetFormatPr defaultColWidth="9" defaultRowHeight="34" customHeight="1"/>
  <cols>
    <col min="1" max="1" width="5.25" style="33" customWidth="1"/>
    <col min="2" max="2" width="7.12962962962963" style="33" customWidth="1"/>
    <col min="3" max="3" width="6.5" style="33" customWidth="1"/>
    <col min="4" max="4" width="9" style="33"/>
    <col min="5" max="10" width="8.87962962962963" style="33" customWidth="1"/>
    <col min="11" max="11" width="19.25" style="33" customWidth="1"/>
    <col min="12" max="16384" width="9" style="33"/>
  </cols>
  <sheetData>
    <row r="1" s="33" customFormat="1" customHeight="1" spans="1:11">
      <c r="A1" s="34" t="s">
        <v>348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="33" customFormat="1" ht="23" customHeight="1" spans="1:11">
      <c r="A2" s="35" t="s">
        <v>209</v>
      </c>
      <c r="B2" s="35" t="s">
        <v>58</v>
      </c>
      <c r="C2" s="35" t="s">
        <v>337</v>
      </c>
      <c r="D2" s="35"/>
      <c r="E2" s="35" t="s">
        <v>338</v>
      </c>
      <c r="F2" s="35"/>
      <c r="G2" s="35"/>
      <c r="H2" s="35" t="s">
        <v>349</v>
      </c>
      <c r="I2" s="35"/>
      <c r="J2" s="35"/>
      <c r="K2" s="35" t="s">
        <v>238</v>
      </c>
    </row>
    <row r="3" s="33" customFormat="1" ht="23" customHeight="1" spans="1:11">
      <c r="A3" s="35"/>
      <c r="B3" s="35"/>
      <c r="C3" s="35"/>
      <c r="D3" s="35"/>
      <c r="E3" s="35" t="s">
        <v>116</v>
      </c>
      <c r="F3" s="35" t="s">
        <v>120</v>
      </c>
      <c r="G3" s="35" t="s">
        <v>124</v>
      </c>
      <c r="H3" s="35" t="s">
        <v>116</v>
      </c>
      <c r="I3" s="35" t="s">
        <v>120</v>
      </c>
      <c r="J3" s="35" t="s">
        <v>124</v>
      </c>
      <c r="K3" s="35"/>
    </row>
    <row r="4" s="33" customFormat="1" ht="27" customHeight="1" spans="1:11">
      <c r="A4" s="35">
        <v>1</v>
      </c>
      <c r="B4" s="35" t="s">
        <v>339</v>
      </c>
      <c r="C4" s="36" t="s">
        <v>271</v>
      </c>
      <c r="D4" s="36"/>
      <c r="E4" s="36">
        <v>39</v>
      </c>
      <c r="F4" s="36">
        <v>17</v>
      </c>
      <c r="G4" s="36">
        <v>505</v>
      </c>
      <c r="H4" s="36">
        <v>25.31</v>
      </c>
      <c r="I4" s="36">
        <v>8.29</v>
      </c>
      <c r="J4" s="36">
        <v>353.96</v>
      </c>
      <c r="K4" s="35"/>
    </row>
    <row r="5" s="33" customFormat="1" ht="27" customHeight="1" spans="1:11">
      <c r="A5" s="35"/>
      <c r="B5" s="35"/>
      <c r="C5" s="37" t="s">
        <v>272</v>
      </c>
      <c r="D5" s="37" t="s">
        <v>282</v>
      </c>
      <c r="E5" s="37">
        <v>169</v>
      </c>
      <c r="F5" s="37">
        <v>69</v>
      </c>
      <c r="G5" s="37">
        <v>663</v>
      </c>
      <c r="H5" s="37">
        <v>90.06</v>
      </c>
      <c r="I5" s="37">
        <v>35.35</v>
      </c>
      <c r="J5" s="37">
        <v>373.2</v>
      </c>
      <c r="K5" s="35"/>
    </row>
    <row r="6" s="33" customFormat="1" ht="27" customHeight="1" spans="1:11">
      <c r="A6" s="35"/>
      <c r="B6" s="35"/>
      <c r="C6" s="37"/>
      <c r="D6" s="37" t="s">
        <v>283</v>
      </c>
      <c r="E6" s="37">
        <v>115</v>
      </c>
      <c r="F6" s="37">
        <v>41</v>
      </c>
      <c r="G6" s="37">
        <v>635</v>
      </c>
      <c r="H6" s="37">
        <v>56.36</v>
      </c>
      <c r="I6" s="37">
        <v>17.98</v>
      </c>
      <c r="J6" s="37">
        <v>325.34</v>
      </c>
      <c r="K6" s="35"/>
    </row>
    <row r="7" s="33" customFormat="1" ht="27" customHeight="1" spans="1:11">
      <c r="A7" s="35"/>
      <c r="B7" s="35"/>
      <c r="C7" s="37"/>
      <c r="D7" s="37" t="s">
        <v>115</v>
      </c>
      <c r="E7" s="37">
        <v>135</v>
      </c>
      <c r="F7" s="37">
        <v>22</v>
      </c>
      <c r="G7" s="37">
        <v>565</v>
      </c>
      <c r="H7" s="37">
        <v>69.02</v>
      </c>
      <c r="I7" s="37">
        <v>8.94</v>
      </c>
      <c r="J7" s="37">
        <v>318.97</v>
      </c>
      <c r="K7" s="35"/>
    </row>
    <row r="8" s="33" customFormat="1" ht="27" customHeight="1" spans="1:11">
      <c r="A8" s="35">
        <v>2</v>
      </c>
      <c r="B8" s="35" t="s">
        <v>340</v>
      </c>
      <c r="C8" s="36" t="s">
        <v>271</v>
      </c>
      <c r="D8" s="36"/>
      <c r="E8" s="36">
        <v>40</v>
      </c>
      <c r="F8" s="36">
        <v>17</v>
      </c>
      <c r="G8" s="36">
        <v>515</v>
      </c>
      <c r="H8" s="36">
        <v>31.01</v>
      </c>
      <c r="I8" s="36">
        <v>9.52</v>
      </c>
      <c r="J8" s="36">
        <v>363.28</v>
      </c>
      <c r="K8" s="35"/>
    </row>
    <row r="9" s="33" customFormat="1" ht="27" customHeight="1" spans="1:11">
      <c r="A9" s="35"/>
      <c r="B9" s="35"/>
      <c r="C9" s="37" t="s">
        <v>272</v>
      </c>
      <c r="D9" s="37" t="s">
        <v>282</v>
      </c>
      <c r="E9" s="37">
        <v>183</v>
      </c>
      <c r="F9" s="37">
        <v>75</v>
      </c>
      <c r="G9" s="37">
        <v>711</v>
      </c>
      <c r="H9" s="37">
        <v>123.3</v>
      </c>
      <c r="I9" s="37">
        <v>47.61</v>
      </c>
      <c r="J9" s="37">
        <v>489.96</v>
      </c>
      <c r="K9" s="35"/>
    </row>
    <row r="10" s="33" customFormat="1" ht="27" customHeight="1" spans="1:11">
      <c r="A10" s="35"/>
      <c r="B10" s="35"/>
      <c r="C10" s="37"/>
      <c r="D10" s="37" t="s">
        <v>283</v>
      </c>
      <c r="E10" s="37">
        <v>131</v>
      </c>
      <c r="F10" s="37">
        <v>48</v>
      </c>
      <c r="G10" s="37">
        <v>691</v>
      </c>
      <c r="H10" s="37">
        <v>75.67</v>
      </c>
      <c r="I10" s="37">
        <v>25.16</v>
      </c>
      <c r="J10" s="37">
        <v>427.53</v>
      </c>
      <c r="K10" s="35"/>
    </row>
    <row r="11" s="33" customFormat="1" ht="27" customHeight="1" spans="1:11">
      <c r="A11" s="35"/>
      <c r="B11" s="35"/>
      <c r="C11" s="37"/>
      <c r="D11" s="37" t="s">
        <v>115</v>
      </c>
      <c r="E11" s="37">
        <v>147</v>
      </c>
      <c r="F11" s="37">
        <v>24</v>
      </c>
      <c r="G11" s="37">
        <v>618</v>
      </c>
      <c r="H11" s="37">
        <v>92.02</v>
      </c>
      <c r="I11" s="37">
        <v>13.07</v>
      </c>
      <c r="J11" s="37">
        <v>422.39</v>
      </c>
      <c r="K11" s="35"/>
    </row>
    <row r="12" s="33" customFormat="1" ht="27" customHeight="1" spans="1:11">
      <c r="A12" s="35">
        <v>3</v>
      </c>
      <c r="B12" s="35" t="s">
        <v>341</v>
      </c>
      <c r="C12" s="36" t="s">
        <v>271</v>
      </c>
      <c r="D12" s="36"/>
      <c r="E12" s="36">
        <v>40</v>
      </c>
      <c r="F12" s="36">
        <v>17</v>
      </c>
      <c r="G12" s="36">
        <v>564</v>
      </c>
      <c r="H12" s="36">
        <v>31.15</v>
      </c>
      <c r="I12" s="36">
        <v>9.53</v>
      </c>
      <c r="J12" s="36">
        <v>352.06</v>
      </c>
      <c r="K12" s="35"/>
    </row>
    <row r="13" s="33" customFormat="1" ht="27" customHeight="1" spans="1:11">
      <c r="A13" s="35"/>
      <c r="B13" s="35"/>
      <c r="C13" s="37" t="s">
        <v>272</v>
      </c>
      <c r="D13" s="37" t="s">
        <v>282</v>
      </c>
      <c r="E13" s="37">
        <v>186</v>
      </c>
      <c r="F13" s="37">
        <v>75</v>
      </c>
      <c r="G13" s="37">
        <v>722</v>
      </c>
      <c r="H13" s="37">
        <v>121.41</v>
      </c>
      <c r="I13" s="37">
        <v>48.12</v>
      </c>
      <c r="J13" s="37">
        <v>486.46</v>
      </c>
      <c r="K13" s="35"/>
    </row>
    <row r="14" s="33" customFormat="1" ht="27" customHeight="1" spans="1:11">
      <c r="A14" s="35"/>
      <c r="B14" s="35"/>
      <c r="C14" s="37"/>
      <c r="D14" s="37" t="s">
        <v>283</v>
      </c>
      <c r="E14" s="37">
        <v>136</v>
      </c>
      <c r="F14" s="37">
        <v>50</v>
      </c>
      <c r="G14" s="37">
        <v>709</v>
      </c>
      <c r="H14" s="37">
        <v>75.54</v>
      </c>
      <c r="I14" s="37">
        <v>24.98</v>
      </c>
      <c r="J14" s="37">
        <v>422.59</v>
      </c>
      <c r="K14" s="35"/>
    </row>
    <row r="15" s="33" customFormat="1" ht="27" customHeight="1" spans="1:11">
      <c r="A15" s="35"/>
      <c r="B15" s="35"/>
      <c r="C15" s="37"/>
      <c r="D15" s="37" t="s">
        <v>115</v>
      </c>
      <c r="E15" s="37">
        <v>150</v>
      </c>
      <c r="F15" s="37">
        <v>25</v>
      </c>
      <c r="G15" s="37">
        <v>625</v>
      </c>
      <c r="H15" s="37">
        <v>92.02</v>
      </c>
      <c r="I15" s="37">
        <v>12.74</v>
      </c>
      <c r="J15" s="37">
        <v>418.2</v>
      </c>
      <c r="K15" s="35"/>
    </row>
    <row r="16" s="33" customFormat="1" ht="27" customHeight="1" spans="1:11">
      <c r="A16" s="35">
        <v>4</v>
      </c>
      <c r="B16" s="35" t="s">
        <v>342</v>
      </c>
      <c r="C16" s="36" t="s">
        <v>271</v>
      </c>
      <c r="D16" s="36"/>
      <c r="E16" s="36">
        <v>41</v>
      </c>
      <c r="F16" s="36">
        <v>19</v>
      </c>
      <c r="G16" s="36">
        <v>575</v>
      </c>
      <c r="H16" s="38">
        <v>31.13</v>
      </c>
      <c r="I16" s="36">
        <v>9.68</v>
      </c>
      <c r="J16" s="36">
        <v>349.56</v>
      </c>
      <c r="K16" s="35"/>
    </row>
    <row r="17" s="33" customFormat="1" ht="27" customHeight="1" spans="1:11">
      <c r="A17" s="35"/>
      <c r="B17" s="35"/>
      <c r="C17" s="37" t="s">
        <v>272</v>
      </c>
      <c r="D17" s="37" t="s">
        <v>282</v>
      </c>
      <c r="E17" s="37">
        <v>189</v>
      </c>
      <c r="F17" s="37">
        <v>77</v>
      </c>
      <c r="G17" s="37">
        <v>725</v>
      </c>
      <c r="H17" s="37">
        <v>123.34</v>
      </c>
      <c r="I17" s="37">
        <v>49.46</v>
      </c>
      <c r="J17" s="37">
        <v>486.66</v>
      </c>
      <c r="K17" s="35"/>
    </row>
    <row r="18" s="33" customFormat="1" ht="27" customHeight="1" spans="1:11">
      <c r="A18" s="35"/>
      <c r="B18" s="35"/>
      <c r="C18" s="37"/>
      <c r="D18" s="37" t="s">
        <v>283</v>
      </c>
      <c r="E18" s="37">
        <v>137</v>
      </c>
      <c r="F18" s="37">
        <v>56</v>
      </c>
      <c r="G18" s="37">
        <v>709</v>
      </c>
      <c r="H18" s="37">
        <v>94.78</v>
      </c>
      <c r="I18" s="37">
        <v>24.98</v>
      </c>
      <c r="J18" s="37">
        <v>426.29</v>
      </c>
      <c r="K18" s="35"/>
    </row>
    <row r="19" s="33" customFormat="1" ht="27" customHeight="1" spans="1:11">
      <c r="A19" s="35"/>
      <c r="B19" s="35"/>
      <c r="C19" s="37"/>
      <c r="D19" s="37" t="s">
        <v>115</v>
      </c>
      <c r="E19" s="37">
        <v>154</v>
      </c>
      <c r="F19" s="37">
        <v>25</v>
      </c>
      <c r="G19" s="37">
        <v>629</v>
      </c>
      <c r="H19" s="37">
        <v>93.45</v>
      </c>
      <c r="I19" s="37">
        <v>12.82</v>
      </c>
      <c r="J19" s="37">
        <v>418.89</v>
      </c>
      <c r="K19" s="35"/>
    </row>
    <row r="20" s="33" customFormat="1" ht="24" hidden="1" customHeight="1" spans="1:11">
      <c r="A20" s="39" t="s">
        <v>350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="33" customFormat="1" ht="24" hidden="1" customHeight="1" spans="1:11">
      <c r="A21" s="40" t="s">
        <v>351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="33" customFormat="1" ht="24" hidden="1" customHeight="1" spans="1:11">
      <c r="A22" s="40" t="s">
        <v>352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="33" customFormat="1" ht="24" hidden="1" customHeight="1" spans="1:11">
      <c r="A23" s="40" t="s">
        <v>353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="33" customFormat="1" ht="32" hidden="1" customHeight="1" spans="1:11">
      <c r="A24" s="41" t="s">
        <v>354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="33" customFormat="1" ht="24" hidden="1" customHeight="1" spans="1:11">
      <c r="A25" s="40" t="s">
        <v>355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="33" customFormat="1" customHeight="1" spans="1:11">
      <c r="A26" s="42" t="s">
        <v>356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customHeight="1" spans="1:10">
      <c r="A27" s="35" t="s">
        <v>209</v>
      </c>
      <c r="B27" s="35" t="s">
        <v>58</v>
      </c>
      <c r="C27" s="35" t="s">
        <v>337</v>
      </c>
      <c r="D27" s="35"/>
      <c r="E27" s="35" t="s">
        <v>338</v>
      </c>
      <c r="F27" s="35"/>
      <c r="G27" s="35"/>
      <c r="H27" s="35" t="s">
        <v>349</v>
      </c>
      <c r="I27" s="35"/>
      <c r="J27" s="35"/>
    </row>
    <row r="28" customHeight="1" spans="1:10">
      <c r="A28" s="35"/>
      <c r="B28" s="35"/>
      <c r="C28" s="35"/>
      <c r="D28" s="35"/>
      <c r="E28" s="35" t="s">
        <v>116</v>
      </c>
      <c r="F28" s="35" t="s">
        <v>120</v>
      </c>
      <c r="G28" s="35" t="s">
        <v>124</v>
      </c>
      <c r="H28" s="35" t="s">
        <v>116</v>
      </c>
      <c r="I28" s="35" t="s">
        <v>120</v>
      </c>
      <c r="J28" s="35" t="s">
        <v>124</v>
      </c>
    </row>
    <row r="29" customHeight="1" spans="1:10">
      <c r="A29" s="43">
        <v>1</v>
      </c>
      <c r="B29" s="43" t="s">
        <v>339</v>
      </c>
      <c r="C29" s="36" t="s">
        <v>271</v>
      </c>
      <c r="D29" s="36"/>
      <c r="E29" s="36">
        <v>40</v>
      </c>
      <c r="F29" s="36">
        <v>15</v>
      </c>
      <c r="G29" s="36">
        <v>500</v>
      </c>
      <c r="H29" s="36">
        <v>25</v>
      </c>
      <c r="I29" s="36">
        <v>8</v>
      </c>
      <c r="J29" s="36">
        <v>350</v>
      </c>
    </row>
    <row r="30" customHeight="1" spans="1:10">
      <c r="A30" s="43"/>
      <c r="B30" s="43"/>
      <c r="C30" s="37" t="s">
        <v>272</v>
      </c>
      <c r="D30" s="37" t="s">
        <v>282</v>
      </c>
      <c r="E30" s="37">
        <v>170</v>
      </c>
      <c r="F30" s="37">
        <v>70</v>
      </c>
      <c r="G30" s="37">
        <v>650</v>
      </c>
      <c r="H30" s="37">
        <v>90</v>
      </c>
      <c r="I30" s="37">
        <v>35</v>
      </c>
      <c r="J30" s="37">
        <v>370</v>
      </c>
    </row>
    <row r="31" customHeight="1" spans="1:10">
      <c r="A31" s="43"/>
      <c r="B31" s="43"/>
      <c r="C31" s="37"/>
      <c r="D31" s="37" t="s">
        <v>283</v>
      </c>
      <c r="E31" s="37">
        <v>115</v>
      </c>
      <c r="F31" s="37">
        <v>40</v>
      </c>
      <c r="G31" s="37">
        <v>630</v>
      </c>
      <c r="H31" s="37">
        <v>555</v>
      </c>
      <c r="I31" s="37">
        <v>15</v>
      </c>
      <c r="J31" s="37">
        <v>320</v>
      </c>
    </row>
    <row r="32" customHeight="1" spans="1:10">
      <c r="A32" s="43"/>
      <c r="B32" s="43"/>
      <c r="C32" s="37"/>
      <c r="D32" s="37" t="s">
        <v>115</v>
      </c>
      <c r="E32" s="37">
        <v>135</v>
      </c>
      <c r="F32" s="37">
        <v>20</v>
      </c>
      <c r="G32" s="37">
        <v>550</v>
      </c>
      <c r="H32" s="37">
        <v>70</v>
      </c>
      <c r="I32" s="37">
        <v>8</v>
      </c>
      <c r="J32" s="37">
        <v>320</v>
      </c>
    </row>
  </sheetData>
  <mergeCells count="41">
    <mergeCell ref="A1:K1"/>
    <mergeCell ref="E2:G2"/>
    <mergeCell ref="H2:J2"/>
    <mergeCell ref="C4:D4"/>
    <mergeCell ref="C8:D8"/>
    <mergeCell ref="C12:D12"/>
    <mergeCell ref="C16:D16"/>
    <mergeCell ref="A20:K20"/>
    <mergeCell ref="A21:K21"/>
    <mergeCell ref="A22:K22"/>
    <mergeCell ref="A23:K23"/>
    <mergeCell ref="A24:K24"/>
    <mergeCell ref="A25:K25"/>
    <mergeCell ref="A26:K26"/>
    <mergeCell ref="E27:G27"/>
    <mergeCell ref="H27:J27"/>
    <mergeCell ref="C29:D29"/>
    <mergeCell ref="A2:A3"/>
    <mergeCell ref="A4:A7"/>
    <mergeCell ref="A8:A11"/>
    <mergeCell ref="A12:A15"/>
    <mergeCell ref="A16:A19"/>
    <mergeCell ref="A27:A28"/>
    <mergeCell ref="B2:B3"/>
    <mergeCell ref="B4:B7"/>
    <mergeCell ref="B8:B11"/>
    <mergeCell ref="B12:B15"/>
    <mergeCell ref="B16:B19"/>
    <mergeCell ref="B27:B28"/>
    <mergeCell ref="C5:C7"/>
    <mergeCell ref="C9:C11"/>
    <mergeCell ref="C13:C15"/>
    <mergeCell ref="C17:C19"/>
    <mergeCell ref="C30:C32"/>
    <mergeCell ref="K2:K3"/>
    <mergeCell ref="K4:K7"/>
    <mergeCell ref="K8:K11"/>
    <mergeCell ref="K12:K15"/>
    <mergeCell ref="K16:K19"/>
    <mergeCell ref="C2:D3"/>
    <mergeCell ref="C27:D28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opLeftCell="A3" workbookViewId="0">
      <selection activeCell="K39" sqref="K39"/>
    </sheetView>
  </sheetViews>
  <sheetFormatPr defaultColWidth="9" defaultRowHeight="14.4"/>
  <cols>
    <col min="1" max="1" width="5" customWidth="1"/>
    <col min="2" max="2" width="10.1296296296296" customWidth="1"/>
    <col min="3" max="12" width="9.25" customWidth="1"/>
    <col min="13" max="14" width="8.87962962962963" customWidth="1"/>
    <col min="15" max="15" width="12.25" customWidth="1"/>
  </cols>
  <sheetData>
    <row r="1" ht="33" customHeight="1" spans="1:15">
      <c r="A1" s="29" t="s">
        <v>255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ht="86" customHeight="1" spans="1:15">
      <c r="A2" s="30" t="s">
        <v>256</v>
      </c>
      <c r="B2" s="3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134" customHeight="1" spans="1:15">
      <c r="A3" s="30"/>
      <c r="B3" s="30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ht="85" customHeight="1" spans="1:15">
      <c r="A4" s="30" t="s">
        <v>257</v>
      </c>
      <c r="B4" s="30"/>
      <c r="C4" s="8" t="s">
        <v>258</v>
      </c>
      <c r="D4" s="8"/>
      <c r="E4" s="8" t="s">
        <v>259</v>
      </c>
      <c r="F4" s="8"/>
      <c r="G4" s="8" t="s">
        <v>260</v>
      </c>
      <c r="H4" s="8"/>
      <c r="I4" s="8" t="s">
        <v>261</v>
      </c>
      <c r="J4" s="8"/>
      <c r="K4" s="8" t="s">
        <v>262</v>
      </c>
      <c r="L4" s="8"/>
      <c r="M4" s="8" t="s">
        <v>263</v>
      </c>
      <c r="N4" s="8"/>
      <c r="O4" s="30" t="s">
        <v>264</v>
      </c>
    </row>
    <row r="5" ht="23" customHeight="1" spans="1:15">
      <c r="A5" s="8" t="s">
        <v>88</v>
      </c>
      <c r="B5" s="8"/>
      <c r="C5" s="8" t="s">
        <v>265</v>
      </c>
      <c r="D5" s="8" t="s">
        <v>266</v>
      </c>
      <c r="E5" s="8" t="s">
        <v>267</v>
      </c>
      <c r="F5" s="8" t="s">
        <v>268</v>
      </c>
      <c r="G5" s="8" t="s">
        <v>267</v>
      </c>
      <c r="H5" s="8" t="s">
        <v>268</v>
      </c>
      <c r="I5" s="8" t="s">
        <v>267</v>
      </c>
      <c r="J5" s="8" t="s">
        <v>268</v>
      </c>
      <c r="K5" s="8" t="s">
        <v>267</v>
      </c>
      <c r="L5" s="8" t="s">
        <v>268</v>
      </c>
      <c r="M5" s="8" t="s">
        <v>267</v>
      </c>
      <c r="N5" s="8" t="s">
        <v>268</v>
      </c>
      <c r="O5" s="8" t="s">
        <v>269</v>
      </c>
    </row>
    <row r="6" ht="23" customHeight="1" spans="1:15">
      <c r="A6" s="8" t="s">
        <v>270</v>
      </c>
      <c r="B6" s="8" t="s">
        <v>271</v>
      </c>
      <c r="C6" s="8">
        <v>40</v>
      </c>
      <c r="D6" s="8"/>
      <c r="E6" s="8"/>
      <c r="F6" s="8"/>
      <c r="G6" s="8">
        <v>42</v>
      </c>
      <c r="H6" s="8"/>
      <c r="I6" s="8"/>
      <c r="J6" s="8"/>
      <c r="K6" s="8">
        <v>40</v>
      </c>
      <c r="L6" s="8"/>
      <c r="M6" s="8"/>
      <c r="N6" s="8"/>
      <c r="O6" s="8">
        <f t="shared" ref="O6:O13" si="0">SUM(C6:N6)</f>
        <v>122</v>
      </c>
    </row>
    <row r="7" ht="23" customHeight="1" spans="1:15">
      <c r="A7" s="8"/>
      <c r="B7" s="8" t="s">
        <v>272</v>
      </c>
      <c r="C7" s="8">
        <v>20</v>
      </c>
      <c r="D7" s="8">
        <v>20</v>
      </c>
      <c r="E7" s="8"/>
      <c r="F7" s="8"/>
      <c r="G7" s="8">
        <v>22</v>
      </c>
      <c r="H7" s="8">
        <v>20</v>
      </c>
      <c r="I7" s="8"/>
      <c r="J7" s="8"/>
      <c r="K7" s="8">
        <v>20</v>
      </c>
      <c r="L7" s="8">
        <v>20</v>
      </c>
      <c r="M7" s="8"/>
      <c r="N7" s="8"/>
      <c r="O7" s="8">
        <f t="shared" si="0"/>
        <v>122</v>
      </c>
    </row>
    <row r="8" ht="23" customHeight="1" spans="1:15">
      <c r="A8" s="8" t="s">
        <v>273</v>
      </c>
      <c r="B8" s="8" t="s">
        <v>271</v>
      </c>
      <c r="C8" s="8">
        <v>40</v>
      </c>
      <c r="D8" s="8"/>
      <c r="E8" s="8"/>
      <c r="F8" s="8"/>
      <c r="G8" s="8">
        <v>42</v>
      </c>
      <c r="H8" s="8"/>
      <c r="I8" s="8"/>
      <c r="J8" s="8"/>
      <c r="K8" s="8">
        <v>40</v>
      </c>
      <c r="L8" s="8"/>
      <c r="M8" s="8">
        <v>42</v>
      </c>
      <c r="N8" s="8"/>
      <c r="O8" s="8">
        <f t="shared" si="0"/>
        <v>164</v>
      </c>
    </row>
    <row r="9" ht="23" customHeight="1" spans="1:15">
      <c r="A9" s="8"/>
      <c r="B9" s="8" t="s">
        <v>272</v>
      </c>
      <c r="C9" s="8">
        <v>20</v>
      </c>
      <c r="D9" s="8">
        <v>20</v>
      </c>
      <c r="E9" s="8"/>
      <c r="F9" s="8"/>
      <c r="G9" s="8">
        <v>22</v>
      </c>
      <c r="H9" s="8">
        <v>20</v>
      </c>
      <c r="I9" s="8"/>
      <c r="J9" s="8"/>
      <c r="K9" s="8">
        <v>20</v>
      </c>
      <c r="L9" s="8">
        <v>20</v>
      </c>
      <c r="M9" s="8">
        <v>21</v>
      </c>
      <c r="N9" s="8">
        <v>21</v>
      </c>
      <c r="O9" s="8">
        <f t="shared" si="0"/>
        <v>164</v>
      </c>
    </row>
    <row r="10" ht="23" customHeight="1" spans="1:15">
      <c r="A10" s="31" t="s">
        <v>274</v>
      </c>
      <c r="B10" s="31" t="s">
        <v>271</v>
      </c>
      <c r="C10" s="31">
        <v>40</v>
      </c>
      <c r="D10" s="31"/>
      <c r="E10" s="31">
        <v>46</v>
      </c>
      <c r="F10" s="31"/>
      <c r="G10" s="31">
        <v>42</v>
      </c>
      <c r="H10" s="31"/>
      <c r="I10" s="31">
        <v>46</v>
      </c>
      <c r="J10" s="31"/>
      <c r="K10" s="31">
        <v>40</v>
      </c>
      <c r="L10" s="31"/>
      <c r="M10" s="31"/>
      <c r="N10" s="31"/>
      <c r="O10" s="31">
        <f t="shared" si="0"/>
        <v>214</v>
      </c>
    </row>
    <row r="11" ht="23" customHeight="1" spans="1:15">
      <c r="A11" s="31"/>
      <c r="B11" s="31" t="s">
        <v>272</v>
      </c>
      <c r="C11" s="31">
        <v>20</v>
      </c>
      <c r="D11" s="31">
        <v>20</v>
      </c>
      <c r="E11" s="31">
        <v>22</v>
      </c>
      <c r="F11" s="31">
        <v>24</v>
      </c>
      <c r="G11" s="31">
        <v>22</v>
      </c>
      <c r="H11" s="31">
        <v>20</v>
      </c>
      <c r="I11" s="31">
        <v>22</v>
      </c>
      <c r="J11" s="31">
        <v>24</v>
      </c>
      <c r="K11" s="31">
        <v>20</v>
      </c>
      <c r="L11" s="31">
        <v>20</v>
      </c>
      <c r="M11" s="31"/>
      <c r="N11" s="31"/>
      <c r="O11" s="31">
        <f t="shared" si="0"/>
        <v>214</v>
      </c>
    </row>
    <row r="12" ht="23" customHeight="1" spans="1:15">
      <c r="A12" s="8" t="s">
        <v>275</v>
      </c>
      <c r="B12" s="8" t="s">
        <v>271</v>
      </c>
      <c r="C12" s="8">
        <v>40</v>
      </c>
      <c r="D12" s="8"/>
      <c r="E12" s="8">
        <v>46</v>
      </c>
      <c r="F12" s="8"/>
      <c r="G12" s="8">
        <v>42</v>
      </c>
      <c r="H12" s="8"/>
      <c r="I12" s="8">
        <v>46</v>
      </c>
      <c r="J12" s="8"/>
      <c r="K12" s="8">
        <v>40</v>
      </c>
      <c r="L12" s="8"/>
      <c r="M12" s="8">
        <v>42</v>
      </c>
      <c r="N12" s="8"/>
      <c r="O12" s="8">
        <f t="shared" si="0"/>
        <v>256</v>
      </c>
    </row>
    <row r="13" ht="23" customHeight="1" spans="1:15">
      <c r="A13" s="8"/>
      <c r="B13" s="8" t="s">
        <v>272</v>
      </c>
      <c r="C13" s="8">
        <v>20</v>
      </c>
      <c r="D13" s="8">
        <v>20</v>
      </c>
      <c r="E13" s="8">
        <v>22</v>
      </c>
      <c r="F13" s="8">
        <v>24</v>
      </c>
      <c r="G13" s="8">
        <v>22</v>
      </c>
      <c r="H13" s="8">
        <v>20</v>
      </c>
      <c r="I13" s="8">
        <v>22</v>
      </c>
      <c r="J13" s="8">
        <v>24</v>
      </c>
      <c r="K13" s="8">
        <v>20</v>
      </c>
      <c r="L13" s="8">
        <v>20</v>
      </c>
      <c r="M13" s="8">
        <v>21</v>
      </c>
      <c r="N13" s="8">
        <v>21</v>
      </c>
      <c r="O13" s="8">
        <f t="shared" si="0"/>
        <v>256</v>
      </c>
    </row>
    <row r="14" s="1" customFormat="1" ht="36" customHeight="1" spans="1:15">
      <c r="A14" s="8" t="s">
        <v>276</v>
      </c>
      <c r="B14" s="8"/>
      <c r="C14" s="8"/>
      <c r="D14" s="8" t="s">
        <v>277</v>
      </c>
      <c r="E14" s="8"/>
      <c r="F14" s="8"/>
      <c r="G14" s="8" t="s">
        <v>278</v>
      </c>
      <c r="H14" s="8"/>
      <c r="I14" s="8"/>
      <c r="J14" s="8" t="s">
        <v>6</v>
      </c>
      <c r="K14" s="8"/>
      <c r="L14" s="8"/>
      <c r="M14" s="8" t="s">
        <v>279</v>
      </c>
      <c r="N14" s="8"/>
      <c r="O14" s="8"/>
    </row>
    <row r="15" ht="124" customHeight="1" spans="1:15">
      <c r="A15" s="8" t="s">
        <v>280</v>
      </c>
      <c r="B15" s="8"/>
      <c r="C15" s="8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</sheetData>
  <mergeCells count="25">
    <mergeCell ref="A1:O1"/>
    <mergeCell ref="A4:B4"/>
    <mergeCell ref="C4:D4"/>
    <mergeCell ref="E4:F4"/>
    <mergeCell ref="G4:H4"/>
    <mergeCell ref="I4:J4"/>
    <mergeCell ref="K4:L4"/>
    <mergeCell ref="M4:N4"/>
    <mergeCell ref="A5:B5"/>
    <mergeCell ref="A14:C14"/>
    <mergeCell ref="D14:F14"/>
    <mergeCell ref="G14:I14"/>
    <mergeCell ref="J14:L14"/>
    <mergeCell ref="M14:O14"/>
    <mergeCell ref="A15:C15"/>
    <mergeCell ref="D15:F15"/>
    <mergeCell ref="G15:I15"/>
    <mergeCell ref="J15:L15"/>
    <mergeCell ref="M15:O15"/>
    <mergeCell ref="A6:A7"/>
    <mergeCell ref="A8:A9"/>
    <mergeCell ref="A10:A11"/>
    <mergeCell ref="A12:A13"/>
    <mergeCell ref="A2:B3"/>
    <mergeCell ref="C2:O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QPGOS.COM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太阳能多头遥控双色壁灯</vt:lpstr>
      <vt:lpstr>变更记录</vt:lpstr>
      <vt:lpstr>太阳能多头单色（白光）壁灯</vt:lpstr>
      <vt:lpstr>遥控器功能介绍</vt:lpstr>
      <vt:lpstr>灯珠数量及分布</vt:lpstr>
      <vt:lpstr>包装相关资料</vt:lpstr>
      <vt:lpstr>（原始记录）未改善前</vt:lpstr>
      <vt:lpstr>20220713工作电流与流明测试</vt:lpstr>
      <vt:lpstr>用料</vt:lpstr>
      <vt:lpstr>使用说明书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BD-03</dc:creator>
  <cp:lastModifiedBy>Cecelia-海上广HORIZON</cp:lastModifiedBy>
  <dcterms:created xsi:type="dcterms:W3CDTF">2017-04-20T08:59:00Z</dcterms:created>
  <cp:lastPrinted>2018-05-04T10:07:00Z</cp:lastPrinted>
  <dcterms:modified xsi:type="dcterms:W3CDTF">2023-11-27T02:07:43Z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0D707D77F4AF4F029262580308986CDA</vt:lpwstr>
  </property>
</Properties>
</file>